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ICHELLE DELARRUE\Medios de Verificación\Avance de metas 1° Trim 2019\F002\"/>
    </mc:Choice>
  </mc:AlternateContent>
  <bookViews>
    <workbookView xWindow="0" yWindow="0" windowWidth="19200" windowHeight="10860"/>
  </bookViews>
  <sheets>
    <sheet name="1T" sheetId="1" r:id="rId1"/>
    <sheet name="Semaforizacion" sheetId="2" r:id="rId2"/>
  </sheets>
  <definedNames>
    <definedName name="_xlnm._FilterDatabase" localSheetId="0" hidden="1">'1T'!$B$11:$L$12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K12" i="1" l="1"/>
</calcChain>
</file>

<file path=xl/sharedStrings.xml><?xml version="1.0" encoding="utf-8"?>
<sst xmlns="http://schemas.openxmlformats.org/spreadsheetml/2006/main" count="18" uniqueCount="18">
  <si>
    <t xml:space="preserve">Causas, riesgos y acciones específicas a seguir para su regularización
</t>
  </si>
  <si>
    <t>METAS</t>
  </si>
  <si>
    <t>Nombre del Indicador</t>
  </si>
  <si>
    <t>AVANCE DE INDICADORES POR PROGRAMA PRESUPUESTARIO</t>
  </si>
  <si>
    <t>Meta programada</t>
  </si>
  <si>
    <t>Programa Presupuestario</t>
  </si>
  <si>
    <t>F002</t>
  </si>
  <si>
    <t>Numerador programado</t>
  </si>
  <si>
    <t>Denominador programado</t>
  </si>
  <si>
    <t>Semaforización</t>
  </si>
  <si>
    <t>Porcentaje de cumplimiento de la meta programada</t>
  </si>
  <si>
    <r>
      <rPr>
        <b/>
        <sz val="11"/>
        <color theme="1"/>
        <rFont val="Calibri"/>
        <family val="2"/>
        <scheme val="minor"/>
      </rPr>
      <t xml:space="preserve">Fuente: </t>
    </r>
    <r>
      <rPr>
        <i/>
        <sz val="11"/>
        <color theme="1"/>
        <rFont val="Calibri"/>
        <family val="2"/>
        <scheme val="minor"/>
      </rPr>
      <t xml:space="preserve">Guía para el Diseño de Indicadores Estratégicos - SHCP (pp. 27-30)
</t>
    </r>
    <r>
      <rPr>
        <b/>
        <sz val="11"/>
        <color theme="1"/>
        <rFont val="Calibri"/>
        <family val="2"/>
        <scheme val="minor"/>
      </rPr>
      <t xml:space="preserve">
Parámetros de semaforización
</t>
    </r>
    <r>
      <rPr>
        <sz val="11"/>
        <color theme="1"/>
        <rFont val="Calibri"/>
        <family val="2"/>
        <scheme val="minor"/>
      </rPr>
      <t>Para poder dar seguimiento, realizar la evaluación adecuada y contar con elementos para la toma de decisiones, deberán establecerse los parámetros de semaforización que identifiquen si el cumplimiento del indicador fue el adecuado o esperado.
Mediante los parámetros de semaforización se indica cuando el comportamiento del indicador es:
• Aceptable (verde): el valor alcanzado del indicador se encuentra en un rango por encima o por debajo de la meta programada, pero se mantiene dentro del rango establecido. 
• Con riesgo (amarillo): el valor alcanzado del indicador es mayor o menor que la meta programada, pero se mantiene dentro del rango establecido. 
• Crítico (rojo): el valor alcanzado del indicador está muy por debajo de la meta programada o supera tanto la meta programada que se puede considerar como una falla de planeación (es decir la meta no fue bien establecida); de conformidad con los rangos establecidos.
El registro del valor de los p</t>
    </r>
    <r>
      <rPr>
        <b/>
        <sz val="11"/>
        <color theme="1"/>
        <rFont val="Calibri"/>
        <family val="2"/>
        <scheme val="minor"/>
      </rPr>
      <t>arámetros de semaforización debe ser expresado en términos del rango que se espera alcanzar respecto de la meta programada</t>
    </r>
    <r>
      <rPr>
        <sz val="11"/>
        <color theme="1"/>
        <rFont val="Calibri"/>
        <family val="2"/>
        <scheme val="minor"/>
      </rPr>
      <t xml:space="preserve">.
Por ejemplo:
</t>
    </r>
  </si>
  <si>
    <t>COMITÉ DE CONTROL
 Y DESEMPEÑO INSTITUCIONAL
2a SESIÓN ORDINARIA 2018</t>
  </si>
  <si>
    <t>Numerador alcanzado</t>
  </si>
  <si>
    <t>Denominador alcanzado</t>
  </si>
  <si>
    <t>Meta alcanzada</t>
  </si>
  <si>
    <t xml:space="preserve">Porcentaje de recursos ministrados  </t>
  </si>
  <si>
    <t xml:space="preserve">Causa: "*Debido a que los fondos CONACYT son multianuales, el patrimonio de los mismos se conforma por las aportaciones recibidas a lo largo del tiempo, el patrimonio del FOINS y FONCICYT es distinto a lo que era cuando se calcularon las metas.
  * El monto ministrado también varía dado que el flujo de operación de los fondos es cambiante acorde a la dinámica de operación de los proyectos que apoyan."
Efecto:* Debido al cambio de administración, la operación de los fideicomisos y del programa se vio afectada durante el primer trimestre del 2019, ya que no se contaba con los nombramientos y poderes que permitieran autorizar y ministrar los proyectos, provocando así una diferencia en lo programado
 Otros Motivos: El patrimonio de los fondos es multianual, y se conforma por: las aportaciones de CONACYT,  las aportaciones de terceros, los rendimientos generados, las devoluciones de los sujetos de apoyo y el patrimonio del año anterior. Por lo que la base de cálculo del indicador siempre será dinámica dado el flujo de recursos de los fideicomisos.
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</si>
</sst>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1"/>
      <color rgb="FF000000"/>
      <name val="Soberana Sans"/>
      <family val="3"/>
    </font>
    <font>
      <b/>
      <sz val="10"/>
      <name val="Arial"/>
      <family val="2"/>
    </font>
    <font>
      <b/>
      <sz val="10"/>
      <color rgb="FF000000"/>
      <name val="Soberana Sans"/>
      <family val="3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0" xfId="0" applyFont="1"/>
    <xf numFmtId="0" fontId="0" fillId="0" borderId="0" xfId="0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vertical="center" wrapText="1"/>
    </xf>
    <xf numFmtId="0" fontId="2" fillId="3" borderId="0" xfId="0" applyFont="1" applyFill="1"/>
    <xf numFmtId="0" fontId="0" fillId="3" borderId="1" xfId="0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0</xdr:row>
          <xdr:rowOff>28575</xdr:rowOff>
        </xdr:from>
        <xdr:to>
          <xdr:col>2</xdr:col>
          <xdr:colOff>876300</xdr:colOff>
          <xdr:row>6</xdr:row>
          <xdr:rowOff>66675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11</xdr:col>
      <xdr:colOff>1083614</xdr:colOff>
      <xdr:row>0</xdr:row>
      <xdr:rowOff>171450</xdr:rowOff>
    </xdr:from>
    <xdr:to>
      <xdr:col>12</xdr:col>
      <xdr:colOff>11201</xdr:colOff>
      <xdr:row>4</xdr:row>
      <xdr:rowOff>133650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0790" y="171450"/>
          <a:ext cx="2210913" cy="6569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1154206</xdr:colOff>
      <xdr:row>0</xdr:row>
      <xdr:rowOff>4056529</xdr:rowOff>
    </xdr:from>
    <xdr:to>
      <xdr:col>0</xdr:col>
      <xdr:colOff>8602372</xdr:colOff>
      <xdr:row>8</xdr:row>
      <xdr:rowOff>43500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2355" t="36607" r="14181" b="19205"/>
        <a:stretch/>
      </xdr:blipFill>
      <xdr:spPr>
        <a:xfrm>
          <a:off x="1154206" y="4056529"/>
          <a:ext cx="7448166" cy="2520000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9"/>
  <sheetViews>
    <sheetView showGridLines="0" tabSelected="1" topLeftCell="A9" zoomScale="80" zoomScaleNormal="80" zoomScaleSheetLayoutView="100" workbookViewId="0">
      <pane ySplit="3" topLeftCell="A12" activePane="bottomLeft" state="frozen"/>
      <selection activeCell="A9" sqref="A9"/>
      <selection pane="bottomLeft" activeCell="B9" sqref="B9:L9"/>
    </sheetView>
  </sheetViews>
  <sheetFormatPr baseColWidth="10" defaultColWidth="11.42578125" defaultRowHeight="12"/>
  <cols>
    <col min="1" max="1" width="1.140625" style="2" customWidth="1"/>
    <col min="2" max="2" width="21.28515625" style="2" customWidth="1"/>
    <col min="3" max="3" width="32" style="2" customWidth="1"/>
    <col min="4" max="4" width="21.5703125" style="2" bestFit="1" customWidth="1"/>
    <col min="5" max="5" width="18.85546875" style="2" customWidth="1"/>
    <col min="6" max="6" width="17.85546875" style="26" customWidth="1"/>
    <col min="7" max="7" width="30.7109375" style="2" bestFit="1" customWidth="1"/>
    <col min="8" max="8" width="22.140625" style="2" bestFit="1" customWidth="1"/>
    <col min="9" max="9" width="15.7109375" style="26" customWidth="1"/>
    <col min="10" max="10" width="17.85546875" style="2" customWidth="1"/>
    <col min="11" max="11" width="19.140625" style="2" customWidth="1"/>
    <col min="12" max="12" width="49.28515625" style="2" customWidth="1"/>
    <col min="13" max="16384" width="11.42578125" style="2"/>
  </cols>
  <sheetData>
    <row r="1" spans="1:12" s="3" customFormat="1" ht="15" customHeight="1">
      <c r="A1" s="28" t="s">
        <v>12</v>
      </c>
      <c r="B1" s="29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s="3" customFormat="1" ht="15" customHeight="1">
      <c r="A2" s="28"/>
      <c r="B2" s="31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s="3" customFormat="1" ht="12" customHeight="1">
      <c r="A3" s="28"/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s="3" customFormat="1" ht="12" customHeight="1">
      <c r="A4" s="28"/>
      <c r="B4" s="31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s="3" customFormat="1" ht="12" customHeight="1">
      <c r="A5" s="28"/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2" s="3" customFormat="1" ht="12" customHeight="1">
      <c r="A6" s="28"/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s="3" customFormat="1" ht="12" customHeight="1">
      <c r="A7" s="28"/>
      <c r="B7" s="33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2" s="3" customFormat="1" ht="12" customHeight="1">
      <c r="C8" s="4"/>
      <c r="D8" s="7"/>
      <c r="E8" s="7"/>
      <c r="F8" s="23"/>
      <c r="G8" s="7"/>
      <c r="H8" s="7"/>
      <c r="I8" s="23"/>
      <c r="J8" s="4"/>
      <c r="K8" s="10"/>
      <c r="L8" s="4"/>
    </row>
    <row r="9" spans="1:12" s="3" customFormat="1" ht="34.5" customHeight="1">
      <c r="B9" s="28" t="s">
        <v>3</v>
      </c>
      <c r="C9" s="28"/>
      <c r="D9" s="28"/>
      <c r="E9" s="28"/>
      <c r="F9" s="28"/>
      <c r="G9" s="28"/>
      <c r="H9" s="28"/>
      <c r="I9" s="28"/>
      <c r="J9" s="28"/>
      <c r="K9" s="28"/>
      <c r="L9" s="28"/>
    </row>
    <row r="10" spans="1:12" s="1" customFormat="1" ht="12.75">
      <c r="D10" s="35" t="s">
        <v>1</v>
      </c>
      <c r="E10" s="36"/>
      <c r="F10" s="36"/>
      <c r="G10" s="36"/>
      <c r="H10" s="36"/>
      <c r="I10" s="37"/>
      <c r="J10" s="22"/>
      <c r="K10" s="21"/>
    </row>
    <row r="11" spans="1:12" ht="54">
      <c r="B11" s="5" t="s">
        <v>5</v>
      </c>
      <c r="C11" s="5" t="s">
        <v>2</v>
      </c>
      <c r="D11" s="8" t="s">
        <v>7</v>
      </c>
      <c r="E11" s="8" t="s">
        <v>8</v>
      </c>
      <c r="F11" s="24" t="s">
        <v>4</v>
      </c>
      <c r="G11" s="9" t="s">
        <v>13</v>
      </c>
      <c r="H11" s="9" t="s">
        <v>14</v>
      </c>
      <c r="I11" s="24" t="s">
        <v>15</v>
      </c>
      <c r="J11" s="19" t="s">
        <v>10</v>
      </c>
      <c r="K11" s="20" t="s">
        <v>9</v>
      </c>
      <c r="L11" s="6" t="s">
        <v>0</v>
      </c>
    </row>
    <row r="12" spans="1:12" ht="102" customHeight="1">
      <c r="B12" s="27" t="s">
        <v>6</v>
      </c>
      <c r="C12" s="16" t="s">
        <v>16</v>
      </c>
      <c r="D12" s="17">
        <v>709566503</v>
      </c>
      <c r="E12" s="17">
        <v>2630237379.5100002</v>
      </c>
      <c r="F12" s="25">
        <v>27</v>
      </c>
      <c r="G12" s="17">
        <v>216850000</v>
      </c>
      <c r="H12" s="17">
        <v>254612750.09</v>
      </c>
      <c r="I12" s="25">
        <v>85.17</v>
      </c>
      <c r="J12" s="18">
        <f>I12/F12*100</f>
        <v>315.44444444444446</v>
      </c>
      <c r="K12" s="12">
        <f>IF(ABS(J12-100)&lt;15,3,IF(ABS(J12-100)&gt;25,1,2))</f>
        <v>1</v>
      </c>
      <c r="L12" s="15" t="s">
        <v>17</v>
      </c>
    </row>
    <row r="17" spans="7:12">
      <c r="L17" s="13"/>
    </row>
    <row r="18" spans="7:12">
      <c r="K18" s="11"/>
    </row>
    <row r="19" spans="7:12">
      <c r="K19" s="11"/>
    </row>
    <row r="20" spans="7:12">
      <c r="K20" s="11"/>
    </row>
    <row r="28" spans="7:12">
      <c r="G28" s="26"/>
      <c r="H28" s="26"/>
      <c r="J28" s="26"/>
    </row>
    <row r="29" spans="7:12">
      <c r="G29" s="26"/>
      <c r="H29" s="26"/>
      <c r="J29" s="26"/>
    </row>
    <row r="30" spans="7:12">
      <c r="G30" s="26"/>
      <c r="H30" s="26"/>
      <c r="J30" s="26"/>
    </row>
    <row r="31" spans="7:12">
      <c r="G31" s="26"/>
      <c r="H31" s="26"/>
      <c r="J31" s="26"/>
    </row>
    <row r="32" spans="7:12">
      <c r="G32" s="26"/>
      <c r="H32" s="26"/>
      <c r="J32" s="26"/>
    </row>
    <row r="33" spans="7:10">
      <c r="G33" s="26"/>
      <c r="H33" s="26"/>
      <c r="J33" s="26"/>
    </row>
    <row r="34" spans="7:10">
      <c r="G34" s="26"/>
      <c r="H34" s="26"/>
      <c r="J34" s="26"/>
    </row>
    <row r="42" spans="7:10">
      <c r="G42" s="26"/>
      <c r="H42" s="26"/>
      <c r="J42" s="26"/>
    </row>
    <row r="43" spans="7:10">
      <c r="G43" s="26"/>
      <c r="H43" s="26"/>
      <c r="J43" s="26"/>
    </row>
    <row r="44" spans="7:10">
      <c r="G44" s="26"/>
      <c r="H44" s="26"/>
      <c r="J44" s="26"/>
    </row>
    <row r="45" spans="7:10">
      <c r="G45" s="26"/>
      <c r="H45" s="26"/>
      <c r="J45" s="26"/>
    </row>
    <row r="46" spans="7:10">
      <c r="G46" s="26"/>
      <c r="H46" s="26"/>
      <c r="J46" s="26"/>
    </row>
    <row r="47" spans="7:10">
      <c r="G47" s="26"/>
      <c r="H47" s="26"/>
      <c r="J47" s="26"/>
    </row>
    <row r="48" spans="7:10">
      <c r="G48" s="26"/>
      <c r="H48" s="26"/>
      <c r="J48" s="26"/>
    </row>
    <row r="49" spans="7:10">
      <c r="G49" s="26"/>
      <c r="H49" s="26"/>
      <c r="J49" s="26"/>
    </row>
  </sheetData>
  <autoFilter ref="B11:L12"/>
  <mergeCells count="3">
    <mergeCell ref="A1:L7"/>
    <mergeCell ref="B9:L9"/>
    <mergeCell ref="D10:I10"/>
  </mergeCells>
  <conditionalFormatting sqref="K18:K20">
    <cfRule type="iconSet" priority="6">
      <iconSet showValue="0">
        <cfvo type="percent" val="0"/>
        <cfvo type="num" val="2"/>
        <cfvo type="num" val="3"/>
      </iconSet>
    </cfRule>
  </conditionalFormatting>
  <conditionalFormatting sqref="K12">
    <cfRule type="iconSet" priority="10">
      <iconSet showValue="0">
        <cfvo type="percent" val="0"/>
        <cfvo type="num" val="2"/>
        <cfvo type="num" val="3"/>
      </iconSet>
    </cfRule>
  </conditionalFormatting>
  <pageMargins left="0.7" right="0.7" top="0.75" bottom="0.75" header="0.3" footer="0.3"/>
  <pageSetup orientation="landscape" r:id="rId1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1</xdr:col>
                <xdr:colOff>238125</xdr:colOff>
                <xdr:row>0</xdr:row>
                <xdr:rowOff>28575</xdr:rowOff>
              </from>
              <to>
                <xdr:col>2</xdr:col>
                <xdr:colOff>876300</xdr:colOff>
                <xdr:row>6</xdr:row>
                <xdr:rowOff>66675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="85" zoomScaleNormal="85" workbookViewId="0">
      <selection activeCell="C7" sqref="C7"/>
    </sheetView>
  </sheetViews>
  <sheetFormatPr baseColWidth="10" defaultRowHeight="15"/>
  <cols>
    <col min="1" max="1" width="146.7109375" customWidth="1"/>
  </cols>
  <sheetData>
    <row r="1" spans="1:1" ht="409.5" customHeight="1">
      <c r="A1" s="14" t="s">
        <v>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1T</vt:lpstr>
      <vt:lpstr>Semaforizacion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CNF</dc:creator>
  <cp:lastModifiedBy>Michelle Delarrue Martinez</cp:lastModifiedBy>
  <cp:lastPrinted>2017-04-12T19:31:20Z</cp:lastPrinted>
  <dcterms:created xsi:type="dcterms:W3CDTF">2017-04-11T21:08:43Z</dcterms:created>
  <dcterms:modified xsi:type="dcterms:W3CDTF">2019-05-03T16:27:13Z</dcterms:modified>
</cp:coreProperties>
</file>