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5" yWindow="-15" windowWidth="20640" windowHeight="10140"/>
  </bookViews>
  <sheets>
    <sheet name="Cuenta Pública 2016" sheetId="1" r:id="rId1"/>
  </sheets>
  <definedNames>
    <definedName name="_xlnm._FilterDatabase" localSheetId="0" hidden="1">'Cuenta Pública 2016'!$A$5:$V$16</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5" i="1" l="1"/>
  <c r="P15" i="1"/>
  <c r="P7" i="1" l="1"/>
  <c r="P8" i="1"/>
  <c r="P9" i="1"/>
  <c r="P10" i="1"/>
  <c r="P11" i="1"/>
  <c r="P12" i="1"/>
  <c r="P13" i="1"/>
  <c r="P14" i="1"/>
  <c r="P16" i="1"/>
  <c r="Q7" i="1"/>
  <c r="Q8" i="1"/>
  <c r="Q9" i="1"/>
  <c r="Q10" i="1"/>
  <c r="Q11" i="1"/>
  <c r="Q12" i="1"/>
  <c r="Q13" i="1"/>
  <c r="Q14" i="1"/>
  <c r="Q16" i="1"/>
  <c r="Q6" i="1"/>
  <c r="P6" i="1"/>
</calcChain>
</file>

<file path=xl/sharedStrings.xml><?xml version="1.0" encoding="utf-8"?>
<sst xmlns="http://schemas.openxmlformats.org/spreadsheetml/2006/main" count="136" uniqueCount="79">
  <si>
    <t>Justificación</t>
  </si>
  <si>
    <t>Programa presupuestario</t>
  </si>
  <si>
    <t>Nivel</t>
  </si>
  <si>
    <t>Nombre del Indicador</t>
  </si>
  <si>
    <t>Frecuencia de Medición</t>
  </si>
  <si>
    <t>Unidad de Medida</t>
  </si>
  <si>
    <t>Numerador Meta Alcanzada</t>
  </si>
  <si>
    <t>Denominador Meta Alcanzada</t>
  </si>
  <si>
    <t>Causa</t>
  </si>
  <si>
    <t xml:space="preserve">Efecto </t>
  </si>
  <si>
    <t>Otros motivos</t>
  </si>
  <si>
    <t>P001 Diseño y evaluación de políticas en ciencia, tecnología e innovación</t>
  </si>
  <si>
    <t>Actividad 1</t>
  </si>
  <si>
    <t>Porcentaje de programas presupuestales con metas cargadas en tiempo</t>
  </si>
  <si>
    <t>Trimestral</t>
  </si>
  <si>
    <t>Porcentaje</t>
  </si>
  <si>
    <t>40 </t>
  </si>
  <si>
    <t>Actividad 2</t>
  </si>
  <si>
    <t>Porcentaje de constancias de registro emitidas</t>
  </si>
  <si>
    <t>84 </t>
  </si>
  <si>
    <t>90 </t>
  </si>
  <si>
    <t>Actividad 3</t>
  </si>
  <si>
    <t>Tasa de crecimiento de las participaciones verbales de México en la OCDE por evento</t>
  </si>
  <si>
    <t>Semestral</t>
  </si>
  <si>
    <t>Actividad 4</t>
  </si>
  <si>
    <t>Tiempo promedio utilizado en el proceso de recopilación, procesamiento e integración por informe elaborado</t>
  </si>
  <si>
    <t>Anual</t>
  </si>
  <si>
    <t>Proporción</t>
  </si>
  <si>
    <t>280 </t>
  </si>
  <si>
    <t>6 </t>
  </si>
  <si>
    <t>Componente 1</t>
  </si>
  <si>
    <t>Porcentaje de programas con Matrices de Indicadores Mejoradas</t>
  </si>
  <si>
    <t>8 </t>
  </si>
  <si>
    <t>10 </t>
  </si>
  <si>
    <t>Componente 2</t>
  </si>
  <si>
    <t>Porcentaje de ejemplares del Informe distribuidos</t>
  </si>
  <si>
    <t>1,800 </t>
  </si>
  <si>
    <t>2,000 </t>
  </si>
  <si>
    <t>Componente 3</t>
  </si>
  <si>
    <t>Tasa de crecimiento del registro Conacyt de evaluadores acreditados</t>
  </si>
  <si>
    <t>24,099 </t>
  </si>
  <si>
    <t>22,751 </t>
  </si>
  <si>
    <t>Componente 4</t>
  </si>
  <si>
    <t>Porcentaje de informes de actividades y resultados difundidos</t>
  </si>
  <si>
    <t>Propósito 1</t>
  </si>
  <si>
    <t>Porcentaje de indicadores del Programa Institucional (PI) que cumplen con sus metas</t>
  </si>
  <si>
    <t>12 </t>
  </si>
  <si>
    <t xml:space="preserve">Fin </t>
  </si>
  <si>
    <t>Gasto en Investigación y Desarrollo Experimental respecto al PIB</t>
  </si>
  <si>
    <t>106,106,745.76 </t>
  </si>
  <si>
    <t>17,964,948,452.54 </t>
  </si>
  <si>
    <t>Gasto en Investigación Científica y Desarrollo Experimental (GIDE) ejecutado por la Instituciones de Educación Superior (IES) respecto al Producto Interno Bruto (PIB)</t>
  </si>
  <si>
    <t>Avance de Indicadores Cuenta Pública 2016</t>
  </si>
  <si>
    <t>Sentido</t>
  </si>
  <si>
    <t>Numerador Meta Modificada</t>
  </si>
  <si>
    <t>Denominador Meta Modificada</t>
  </si>
  <si>
    <t xml:space="preserve">Tipo de Justificación </t>
  </si>
  <si>
    <t xml:space="preserve">Ascendente </t>
  </si>
  <si>
    <t>Valor de la Meta Aprobada 
(1)</t>
  </si>
  <si>
    <t>Numerador Meta Aprobada</t>
  </si>
  <si>
    <t>Denominador Meta Aprobada</t>
  </si>
  <si>
    <t>Valor de la Meta Modificada 
(2)</t>
  </si>
  <si>
    <t>Valor de la Meta Alcanzada 
(3)</t>
  </si>
  <si>
    <t>% de Cumplimiento
Alcanzada/Aprobada 
(3/1)</t>
  </si>
  <si>
    <t>% de Cumplimiento
Alcanzada/Modificada
(3/2)</t>
  </si>
  <si>
    <t>Se tiene calendarizada la carga de avances de las metas de los programas de acuerdo con los Lineamientos MIR 2016, La calendarización permite planear la carga en el Portal Aplicativo de la Secretaría de Hacienda (PASH) en tiempo y forma.</t>
  </si>
  <si>
    <t>Cada uno de los  cuatro trimestres del año, los programas con MIR se sujetan al "Calendario para el registro de avances  de las metas comprometidas en los indicadores del desempeño 2016",  establecido en los" Lineamientos MIR 2016"</t>
  </si>
  <si>
    <t>Imágenes de pantalla de las metas registradas en el Portal aplicativo de la Secretaría de Hacienda (PASH)</t>
  </si>
  <si>
    <t>En el último trimestre no se recibió solicitud alguna de constancia y por tanto tampoco hubo registro de ello. El dato del último trimestre es el acumulado de los trimestres anteriores.</t>
  </si>
  <si>
    <t xml:space="preserve">Todas las matrices recibieron recomendaciones de mejora, asimismo todas las sugerencias fueron atendidas. </t>
  </si>
  <si>
    <t>Minuta de reunión para la mejora de las Matrices de Indicadorses para Resultados de los Programas Presupuestarios del Ramo 38 - Consejo Nacional de Ciencia y Tecnología.</t>
  </si>
  <si>
    <t>Conacyt  abrió diversas convocatorias (algunas nuevas) para proyectos que requerían evaluación para ser apoyados. Motivo por el cual se incrementó el número de evaluadores acreditados.</t>
  </si>
  <si>
    <t>Se cumplieron en tiempo y forma con la elaboración de los informes que a su cargo tiene la Dirección de Información y Normatividad.</t>
  </si>
  <si>
    <t>Se contabilizaron en total 11 indicadores (uno menos que el año pasado) debido a que uno de ellos hacía referencia a un programa que ya no existe (UVTC). Los ajustes presupuestales sufridos en el año también fueron importantes causas para el cumplimiento de las metas en los indicadores.</t>
  </si>
  <si>
    <t>La SHCP ajustó los valores del PIB a la alza, afectando el indicador. La proyección de la meta esperada del Gasto en Investigación y Desarrollo Experimental (GIDE) se realizó sin considerar los recortes presupuestales en 2016 que afectaron al GIDE público, el cual representó en este mismo año aproximadamente el 68% del GIDE.</t>
  </si>
  <si>
    <t>Este indicador fue incorporado por primera vez para la MIR de 2016. La forma en que se ha calculado la variación porcentual del semestre actual es respecto al semestre inmediatamente anterior.  Por tanto el denominador del semestre dos de 2016 (6) es igual al numerador del semestre uno de 2016 (6).
 Conacyt participó en un grupo de trabajo sobre Incentivos Fiscales organizado por la OCDE. Sin embargo, por motivos presupuestales no fue posible asistir a otros eventos que la OCDE programó durante el año.</t>
  </si>
  <si>
    <t xml:space="preserve">Se recopiló, procesó e integró información en tiempo y forma, y de manera eficiente, siguiendo la calendarización anual para cada uno de ellos. </t>
  </si>
  <si>
    <t>Con fundamento en el numeral 21 de los Lineamientos MIR emitidos el 11 de enero de 2016, se programaron reuniones entre las UR, la UED de Hacienda y el CONEVAL  para brindar asistencia técnica en la mejora de la MIR 2016. La mejora de las MIR depende en gran medida de las UR, por lo que en la meta modificada se estableció, con reserva, el dato del indicador, tomando en cuenta la tendencia de comportamiento de las UR en el cumplimiento de sus compromisos.</t>
  </si>
  <si>
    <t>1) La meta planeada para la impresión y distribución del "Informe General del Estado de la Ciencia, La Tecnología y la Innovación¿ (IGECTI) toma en cuenta el comportamiento histórico promedio, dependiendo del presupuesto disponible para cubrir el costo de impresión y de la lista de entrega que cada administración define; 2) En promedio se imprimen anualmente 2,000 ejemplares y se programa distribuir el 90% de los mismos, manteniendo el 10% de ejemplares restante para entregar en los eventos que organiza el CONACYT; 3) El informe impreso y distribuido en 2016 contiene información de CTI referente al año 2014; 4) En el mes de  octubre de 2016 se imprimieron 2,000 ejemplares, por lo que su distribución se retrasó al atravesarse el periodo vacacional de diciembre; 5) Al cierre de 2016, se alcanzaron a enviar 1,500 ejemplares, de los cuales debido a errores en la dirección de entrega 200 fueron devueltos por la compañía de mensajería; 6) Por estos motivo se reportaron 1,300 ejemplares distribuidos, lo cual representa una disminución del 25% respecto de la meta planeada; 7) La área de mensajería del CONACYT cambió de sistema e identificación de direcciones postales, lo cuál retrasó la homologación de las direcciones de entrega que previamente ya estaban definidas para el envío del informe.</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</si>
</sst>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sz val="10"/>
      <color theme="1"/>
      <name val="Calibri"/>
      <family val="2"/>
      <scheme val="minor"/>
    </font>
    <font>
      <b/>
      <sz val="24"/>
      <color theme="1"/>
      <name val="Arial"/>
      <family val="2"/>
    </font>
    <font>
      <b/>
      <sz val="14"/>
      <color theme="1"/>
      <name val="Calibri"/>
      <family val="2"/>
      <scheme val="minor"/>
    </font>
    <font>
      <b/>
      <sz val="14"/>
      <color theme="0"/>
      <name val="Arial"/>
      <family val="2"/>
    </font>
    <font>
      <b/>
      <sz val="14"/>
      <color theme="0"/>
      <name val="Calibri"/>
      <family val="2"/>
      <scheme val="minor"/>
    </font>
    <font>
      <sz val="12"/>
      <color theme="1"/>
      <name val="Arial"/>
      <family val="2"/>
    </font>
    <font>
      <b/>
      <sz val="10"/>
      <color theme="0"/>
      <name val="Arial"/>
      <family val="2"/>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6">
    <border>
      <left/>
      <right/>
      <top/>
      <bottom/>
      <diagonal/>
    </border>
    <border>
      <left/>
      <right style="thin">
        <color auto="1"/>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9" fontId="9" fillId="0" borderId="0" applyFont="0" applyFill="0" applyBorder="0" applyAlignment="0" applyProtection="0"/>
  </cellStyleXfs>
  <cellXfs count="41">
    <xf numFmtId="0" fontId="0" fillId="0" borderId="0" xfId="0"/>
    <xf numFmtId="0" fontId="0" fillId="2" borderId="0" xfId="0" applyFont="1" applyFill="1"/>
    <xf numFmtId="0" fontId="0" fillId="2" borderId="0" xfId="0" applyFont="1" applyFill="1" applyAlignment="1">
      <alignment horizontal="center"/>
    </xf>
    <xf numFmtId="0" fontId="2" fillId="2" borderId="0" xfId="0" applyFont="1" applyFill="1"/>
    <xf numFmtId="0" fontId="0" fillId="0" borderId="0" xfId="0" applyBorder="1"/>
    <xf numFmtId="0" fontId="0" fillId="0" borderId="1" xfId="0" applyBorder="1"/>
    <xf numFmtId="0" fontId="1" fillId="2" borderId="0" xfId="0" applyFont="1" applyFill="1" applyAlignment="1">
      <alignment horizontal="centerContinuous"/>
    </xf>
    <xf numFmtId="0" fontId="3" fillId="2" borderId="0" xfId="0" applyFont="1" applyFill="1" applyAlignment="1">
      <alignment horizontal="centerContinuous"/>
    </xf>
    <xf numFmtId="0" fontId="2" fillId="2" borderId="0" xfId="0" applyFont="1" applyFill="1" applyAlignment="1">
      <alignment horizontal="centerContinuous"/>
    </xf>
    <xf numFmtId="0" fontId="4" fillId="2" borderId="0" xfId="0" applyFont="1" applyFill="1"/>
    <xf numFmtId="0" fontId="4" fillId="2" borderId="0" xfId="0" applyFont="1" applyFill="1" applyAlignment="1">
      <alignment horizontal="center"/>
    </xf>
    <xf numFmtId="0" fontId="7" fillId="2" borderId="2"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0" xfId="0" applyFont="1" applyFill="1" applyBorder="1" applyAlignment="1">
      <alignment vertical="center" wrapText="1"/>
    </xf>
    <xf numFmtId="0" fontId="7" fillId="2" borderId="1" xfId="0" applyFont="1" applyFill="1" applyBorder="1" applyAlignment="1">
      <alignment vertical="center" wrapText="1"/>
    </xf>
    <xf numFmtId="0" fontId="0" fillId="0" borderId="2" xfId="0" applyBorder="1"/>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3" fontId="7" fillId="2" borderId="2" xfId="0" applyNumberFormat="1" applyFont="1" applyFill="1" applyBorder="1" applyAlignment="1">
      <alignment horizontal="center" vertical="center"/>
    </xf>
    <xf numFmtId="4" fontId="7" fillId="2" borderId="2" xfId="0" applyNumberFormat="1" applyFont="1" applyFill="1" applyBorder="1" applyAlignment="1" applyProtection="1">
      <alignment horizontal="center" vertical="center"/>
    </xf>
    <xf numFmtId="0" fontId="0" fillId="0" borderId="0" xfId="0" applyFont="1" applyFill="1" applyAlignment="1">
      <alignment horizontal="center"/>
    </xf>
    <xf numFmtId="0" fontId="0" fillId="0" borderId="0" xfId="0" applyFont="1" applyFill="1"/>
    <xf numFmtId="0" fontId="1" fillId="0" borderId="0" xfId="0" applyFont="1" applyFill="1" applyAlignment="1">
      <alignment horizontal="centerContinuous"/>
    </xf>
    <xf numFmtId="0" fontId="0" fillId="0" borderId="0" xfId="0" applyFill="1"/>
    <xf numFmtId="0" fontId="4" fillId="0" borderId="0" xfId="0" applyFont="1" applyFill="1" applyAlignment="1">
      <alignment horizontal="center"/>
    </xf>
    <xf numFmtId="0" fontId="4" fillId="0" borderId="0" xfId="0" applyFont="1" applyFill="1"/>
    <xf numFmtId="0" fontId="0" fillId="0" borderId="2" xfId="0" applyFill="1" applyBorder="1"/>
    <xf numFmtId="0" fontId="5" fillId="3"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8" fillId="3" borderId="5" xfId="0" applyFont="1" applyFill="1" applyBorder="1" applyAlignment="1" applyProtection="1">
      <alignment horizontal="center" vertical="center" wrapText="1"/>
    </xf>
    <xf numFmtId="2" fontId="5" fillId="3" borderId="2" xfId="0" applyNumberFormat="1" applyFont="1" applyFill="1" applyBorder="1" applyAlignment="1">
      <alignment horizontal="center" vertical="center" wrapText="1"/>
    </xf>
    <xf numFmtId="10" fontId="7" fillId="2" borderId="2" xfId="1" applyNumberFormat="1" applyFont="1" applyFill="1" applyBorder="1" applyAlignment="1">
      <alignment horizontal="left" vertical="top" wrapText="1"/>
    </xf>
    <xf numFmtId="0" fontId="7" fillId="2" borderId="2" xfId="0" applyFont="1" applyFill="1" applyBorder="1" applyAlignment="1">
      <alignment horizontal="left" vertical="center"/>
    </xf>
    <xf numFmtId="10" fontId="7" fillId="2" borderId="2" xfId="1" applyNumberFormat="1" applyFont="1" applyFill="1" applyBorder="1" applyAlignment="1">
      <alignment horizontal="left" vertical="center" wrapText="1"/>
    </xf>
    <xf numFmtId="0" fontId="7" fillId="2" borderId="2" xfId="0" applyFont="1" applyFill="1" applyBorder="1" applyAlignment="1">
      <alignment vertical="top" wrapText="1"/>
    </xf>
    <xf numFmtId="2" fontId="7" fillId="0" borderId="2" xfId="0" applyNumberFormat="1" applyFont="1" applyFill="1" applyBorder="1" applyAlignment="1">
      <alignment horizontal="center" vertical="center" wrapText="1"/>
    </xf>
    <xf numFmtId="2" fontId="7" fillId="2" borderId="2" xfId="0" applyNumberFormat="1" applyFont="1" applyFill="1" applyBorder="1" applyAlignment="1">
      <alignment horizontal="center" vertical="center" wrapText="1"/>
    </xf>
    <xf numFmtId="9" fontId="7" fillId="2" borderId="2" xfId="1" applyFont="1" applyFill="1" applyBorder="1" applyAlignment="1" applyProtection="1">
      <alignment horizontal="center" vertical="center"/>
    </xf>
    <xf numFmtId="2" fontId="7" fillId="0" borderId="2" xfId="0" applyNumberFormat="1" applyFont="1" applyFill="1" applyBorder="1" applyAlignment="1">
      <alignment horizontal="center" vertical="center"/>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sheetPr>
  <dimension ref="A1:VT17"/>
  <sheetViews>
    <sheetView tabSelected="1" zoomScale="80" zoomScaleNormal="80" workbookViewId="0">
      <pane xSplit="2" ySplit="5" topLeftCell="P15" activePane="bottomRight" state="frozen"/>
      <selection pane="topRight" activeCell="C1" sqref="C1"/>
      <selection pane="bottomLeft" activeCell="A6" sqref="A6"/>
      <selection pane="bottomRight" activeCell="Q15" sqref="Q15"/>
    </sheetView>
  </sheetViews>
  <sheetFormatPr baseColWidth="10" defaultRowHeight="15" x14ac:dyDescent="0.25"/>
  <cols>
    <col min="1" max="1" width="29.7109375" customWidth="1"/>
    <col min="2" max="2" width="38.28515625" customWidth="1"/>
    <col min="3" max="3" width="15.7109375" bestFit="1" customWidth="1"/>
    <col min="4" max="4" width="15.7109375" customWidth="1"/>
    <col min="5" max="5" width="17.85546875" customWidth="1"/>
    <col min="6" max="6" width="16.7109375" customWidth="1"/>
    <col min="7" max="7" width="20.5703125" style="23" customWidth="1"/>
    <col min="8" max="8" width="17.28515625" style="23" customWidth="1"/>
    <col min="9" max="12" width="22.28515625" style="23" customWidth="1"/>
    <col min="13" max="13" width="32" style="23" customWidth="1"/>
    <col min="14" max="14" width="24.42578125" customWidth="1"/>
    <col min="15" max="15" width="24.5703125" customWidth="1"/>
    <col min="16" max="16" width="51.28515625" customWidth="1"/>
    <col min="17" max="17" width="31.5703125" customWidth="1"/>
    <col min="18" max="18" width="20.7109375" customWidth="1"/>
    <col min="19" max="19" width="41.28515625" customWidth="1"/>
    <col min="20" max="591" width="11.5703125" style="4"/>
    <col min="592" max="592" width="11.5703125" style="5"/>
  </cols>
  <sheetData>
    <row r="1" spans="1:592" ht="14.45" x14ac:dyDescent="0.3">
      <c r="A1" s="1"/>
      <c r="B1" s="1"/>
      <c r="C1" s="1"/>
      <c r="D1" s="1"/>
      <c r="E1" s="1"/>
      <c r="F1" s="1"/>
      <c r="G1" s="20"/>
      <c r="H1" s="20"/>
      <c r="I1" s="20"/>
      <c r="J1" s="20"/>
      <c r="K1" s="20"/>
      <c r="L1" s="20"/>
      <c r="M1" s="21"/>
      <c r="N1" s="1"/>
      <c r="O1" s="2"/>
      <c r="P1" s="3"/>
      <c r="Q1" s="3"/>
      <c r="R1" s="1"/>
      <c r="S1" s="1"/>
    </row>
    <row r="2" spans="1:592" ht="30" x14ac:dyDescent="0.4">
      <c r="A2" s="6"/>
      <c r="B2" s="7" t="s">
        <v>52</v>
      </c>
      <c r="C2" s="6"/>
      <c r="D2" s="6"/>
      <c r="E2" s="6"/>
      <c r="F2" s="6"/>
      <c r="G2" s="22"/>
      <c r="H2" s="22"/>
      <c r="I2" s="22"/>
      <c r="J2" s="22"/>
      <c r="L2" s="22"/>
      <c r="M2" s="22"/>
      <c r="N2" s="6"/>
      <c r="O2" s="6"/>
      <c r="P2" s="8"/>
      <c r="Q2" s="8"/>
      <c r="R2" s="6"/>
      <c r="S2" s="1"/>
    </row>
    <row r="3" spans="1:592" ht="14.45" x14ac:dyDescent="0.3">
      <c r="A3" s="1"/>
      <c r="B3" s="1"/>
      <c r="C3" s="1"/>
      <c r="D3" s="1"/>
      <c r="E3" s="1"/>
      <c r="F3" s="1"/>
      <c r="G3" s="20"/>
      <c r="H3" s="20"/>
      <c r="I3" s="20"/>
      <c r="J3" s="20"/>
      <c r="K3" s="22"/>
      <c r="L3" s="20"/>
      <c r="M3" s="21"/>
      <c r="N3" s="1"/>
      <c r="O3" s="2"/>
      <c r="P3" s="3"/>
      <c r="Q3" s="3"/>
      <c r="R3" s="1"/>
      <c r="S3" s="1"/>
    </row>
    <row r="4" spans="1:592" ht="18.75" x14ac:dyDescent="0.3">
      <c r="A4" s="1"/>
      <c r="B4" s="9"/>
      <c r="C4" s="1"/>
      <c r="D4" s="1"/>
      <c r="E4" s="9"/>
      <c r="F4" s="9"/>
      <c r="G4" s="24"/>
      <c r="H4" s="24"/>
      <c r="I4" s="24"/>
      <c r="J4" s="24"/>
      <c r="K4" s="24"/>
      <c r="L4" s="24"/>
      <c r="M4" s="25"/>
      <c r="N4" s="9"/>
      <c r="O4" s="10"/>
      <c r="P4" s="10"/>
      <c r="Q4" s="10"/>
      <c r="R4" s="39" t="s">
        <v>0</v>
      </c>
      <c r="S4" s="39"/>
      <c r="T4" s="39"/>
      <c r="U4" s="40"/>
    </row>
    <row r="5" spans="1:592" ht="54" x14ac:dyDescent="0.25">
      <c r="A5" s="27" t="s">
        <v>1</v>
      </c>
      <c r="B5" s="27" t="s">
        <v>3</v>
      </c>
      <c r="C5" s="27" t="s">
        <v>2</v>
      </c>
      <c r="D5" s="27" t="s">
        <v>53</v>
      </c>
      <c r="E5" s="28" t="s">
        <v>4</v>
      </c>
      <c r="F5" s="27" t="s">
        <v>5</v>
      </c>
      <c r="G5" s="29" t="s">
        <v>58</v>
      </c>
      <c r="H5" s="29" t="s">
        <v>59</v>
      </c>
      <c r="I5" s="29" t="s">
        <v>60</v>
      </c>
      <c r="J5" s="29" t="s">
        <v>61</v>
      </c>
      <c r="K5" s="29" t="s">
        <v>54</v>
      </c>
      <c r="L5" s="29" t="s">
        <v>55</v>
      </c>
      <c r="M5" s="29" t="s">
        <v>62</v>
      </c>
      <c r="N5" s="29" t="s">
        <v>6</v>
      </c>
      <c r="O5" s="29" t="s">
        <v>7</v>
      </c>
      <c r="P5" s="29" t="s">
        <v>63</v>
      </c>
      <c r="Q5" s="29" t="s">
        <v>64</v>
      </c>
      <c r="R5" s="30" t="s">
        <v>56</v>
      </c>
      <c r="S5" s="27" t="s">
        <v>8</v>
      </c>
      <c r="T5" s="27" t="s">
        <v>9</v>
      </c>
      <c r="U5" s="27" t="s">
        <v>10</v>
      </c>
    </row>
    <row r="6" spans="1:592" ht="409.5" hidden="1" x14ac:dyDescent="0.25">
      <c r="A6" s="11" t="s">
        <v>11</v>
      </c>
      <c r="B6" s="17" t="s">
        <v>13</v>
      </c>
      <c r="C6" s="16" t="s">
        <v>12</v>
      </c>
      <c r="D6" s="16" t="s">
        <v>57</v>
      </c>
      <c r="E6" s="11" t="s">
        <v>14</v>
      </c>
      <c r="F6" s="11" t="s">
        <v>15</v>
      </c>
      <c r="G6" s="35">
        <v>100</v>
      </c>
      <c r="H6" s="16" t="s">
        <v>16</v>
      </c>
      <c r="I6" s="16" t="s">
        <v>16</v>
      </c>
      <c r="J6" s="16">
        <v>100</v>
      </c>
      <c r="K6" s="16" t="s">
        <v>16</v>
      </c>
      <c r="L6" s="16" t="s">
        <v>16</v>
      </c>
      <c r="M6" s="36">
        <v>100</v>
      </c>
      <c r="N6" s="12">
        <v>40</v>
      </c>
      <c r="O6" s="12">
        <v>40</v>
      </c>
      <c r="P6" s="37">
        <f>M6/G6</f>
        <v>1</v>
      </c>
      <c r="Q6" s="37">
        <f>M6/J6</f>
        <v>1</v>
      </c>
      <c r="R6" s="19">
        <v>11</v>
      </c>
      <c r="S6" s="31" t="s">
        <v>65</v>
      </c>
      <c r="T6" s="32"/>
      <c r="U6" s="33" t="s">
        <v>66</v>
      </c>
      <c r="V6" s="11" t="s">
        <v>67</v>
      </c>
    </row>
    <row r="7" spans="1:592" ht="75" hidden="1" x14ac:dyDescent="0.25">
      <c r="A7" s="11" t="s">
        <v>11</v>
      </c>
      <c r="B7" s="17" t="s">
        <v>18</v>
      </c>
      <c r="C7" s="16" t="s">
        <v>17</v>
      </c>
      <c r="D7" s="16" t="s">
        <v>57</v>
      </c>
      <c r="E7" s="11" t="s">
        <v>14</v>
      </c>
      <c r="F7" s="11" t="s">
        <v>15</v>
      </c>
      <c r="G7" s="35">
        <v>93.33</v>
      </c>
      <c r="H7" s="16" t="s">
        <v>19</v>
      </c>
      <c r="I7" s="16" t="s">
        <v>20</v>
      </c>
      <c r="J7" s="16">
        <v>100</v>
      </c>
      <c r="K7" s="16">
        <v>90</v>
      </c>
      <c r="L7" s="16">
        <v>90</v>
      </c>
      <c r="M7" s="38">
        <v>100</v>
      </c>
      <c r="N7" s="18">
        <v>87</v>
      </c>
      <c r="O7" s="18">
        <v>87</v>
      </c>
      <c r="P7" s="37">
        <f t="shared" ref="P7:P16" si="0">M7/G7</f>
        <v>1.0714668381013608</v>
      </c>
      <c r="Q7" s="37">
        <f t="shared" ref="Q7:Q16" si="1">M7/J7</f>
        <v>1</v>
      </c>
      <c r="R7" s="19">
        <v>11</v>
      </c>
      <c r="S7" s="31" t="s">
        <v>68</v>
      </c>
      <c r="T7" s="32"/>
      <c r="U7" s="32"/>
      <c r="V7" s="11"/>
    </row>
    <row r="8" spans="1:592" ht="92.45" hidden="1" customHeight="1" x14ac:dyDescent="0.25">
      <c r="A8" s="11" t="s">
        <v>11</v>
      </c>
      <c r="B8" s="17" t="s">
        <v>22</v>
      </c>
      <c r="C8" s="16" t="s">
        <v>21</v>
      </c>
      <c r="D8" s="16" t="s">
        <v>57</v>
      </c>
      <c r="E8" s="11" t="s">
        <v>23</v>
      </c>
      <c r="F8" s="11" t="s">
        <v>15</v>
      </c>
      <c r="G8" s="35">
        <v>43</v>
      </c>
      <c r="H8" s="16">
        <v>10</v>
      </c>
      <c r="I8" s="16">
        <v>7</v>
      </c>
      <c r="J8" s="16">
        <v>43</v>
      </c>
      <c r="K8" s="16">
        <v>10</v>
      </c>
      <c r="L8" s="16">
        <v>7</v>
      </c>
      <c r="M8" s="38">
        <v>16.7</v>
      </c>
      <c r="N8" s="18">
        <v>7</v>
      </c>
      <c r="O8" s="18">
        <v>6</v>
      </c>
      <c r="P8" s="37">
        <f t="shared" si="0"/>
        <v>0.38837209302325582</v>
      </c>
      <c r="Q8" s="37">
        <f t="shared" si="1"/>
        <v>0.38837209302325582</v>
      </c>
      <c r="R8" s="19">
        <v>1</v>
      </c>
      <c r="S8" s="31" t="s">
        <v>75</v>
      </c>
      <c r="T8" s="32"/>
      <c r="U8" s="32"/>
      <c r="V8" s="11"/>
    </row>
    <row r="9" spans="1:592" s="11" customFormat="1" ht="75" hidden="1" x14ac:dyDescent="0.25">
      <c r="A9" s="11" t="s">
        <v>11</v>
      </c>
      <c r="B9" s="17" t="s">
        <v>25</v>
      </c>
      <c r="C9" s="16" t="s">
        <v>24</v>
      </c>
      <c r="D9" s="16" t="s">
        <v>57</v>
      </c>
      <c r="E9" s="11" t="s">
        <v>26</v>
      </c>
      <c r="F9" s="11" t="s">
        <v>27</v>
      </c>
      <c r="G9" s="35">
        <v>46.67</v>
      </c>
      <c r="H9" s="16" t="s">
        <v>28</v>
      </c>
      <c r="I9" s="16" t="s">
        <v>29</v>
      </c>
      <c r="J9" s="16">
        <v>46.67</v>
      </c>
      <c r="K9" s="16" t="s">
        <v>28</v>
      </c>
      <c r="L9" s="16" t="s">
        <v>29</v>
      </c>
      <c r="M9" s="36">
        <v>44.5</v>
      </c>
      <c r="N9" s="12">
        <v>267</v>
      </c>
      <c r="O9" s="12">
        <v>6</v>
      </c>
      <c r="P9" s="37">
        <f t="shared" si="0"/>
        <v>0.9535033211913434</v>
      </c>
      <c r="Q9" s="37">
        <f t="shared" si="1"/>
        <v>0.9535033211913434</v>
      </c>
      <c r="R9" s="19">
        <v>1</v>
      </c>
      <c r="S9" s="34" t="s">
        <v>76</v>
      </c>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c r="DB9" s="13"/>
      <c r="DC9" s="13"/>
      <c r="DD9" s="13"/>
      <c r="DE9" s="13"/>
      <c r="DF9" s="13"/>
      <c r="DG9" s="13"/>
      <c r="DH9" s="13"/>
      <c r="DI9" s="13"/>
      <c r="DJ9" s="13"/>
      <c r="DK9" s="13"/>
      <c r="DL9" s="13"/>
      <c r="DM9" s="13"/>
      <c r="DN9" s="13"/>
      <c r="DO9" s="13"/>
      <c r="DP9" s="13"/>
      <c r="DQ9" s="13"/>
      <c r="DR9" s="13"/>
      <c r="DS9" s="13"/>
      <c r="DT9" s="13"/>
      <c r="DU9" s="13"/>
      <c r="DV9" s="13"/>
      <c r="DW9" s="13"/>
      <c r="DX9" s="13"/>
      <c r="DY9" s="13"/>
      <c r="DZ9" s="13"/>
      <c r="EA9" s="13"/>
      <c r="EB9" s="13"/>
      <c r="EC9" s="13"/>
      <c r="ED9" s="13"/>
      <c r="EE9" s="13"/>
      <c r="EF9" s="13"/>
      <c r="EG9" s="13"/>
      <c r="EH9" s="13"/>
      <c r="EI9" s="13"/>
      <c r="EJ9" s="13"/>
      <c r="EK9" s="13"/>
      <c r="EL9" s="13"/>
      <c r="EM9" s="13"/>
      <c r="EN9" s="13"/>
      <c r="EO9" s="13"/>
      <c r="EP9" s="13"/>
      <c r="EQ9" s="13"/>
      <c r="ER9" s="13"/>
      <c r="ES9" s="13"/>
      <c r="ET9" s="13"/>
      <c r="EU9" s="13"/>
      <c r="EV9" s="13"/>
      <c r="EW9" s="13"/>
      <c r="EX9" s="13"/>
      <c r="EY9" s="13"/>
      <c r="EZ9" s="13"/>
      <c r="FA9" s="13"/>
      <c r="FB9" s="13"/>
      <c r="FC9" s="13"/>
      <c r="FD9" s="13"/>
      <c r="FE9" s="13"/>
      <c r="FF9" s="13"/>
      <c r="FG9" s="13"/>
      <c r="FH9" s="13"/>
      <c r="FI9" s="13"/>
      <c r="FJ9" s="13"/>
      <c r="FK9" s="13"/>
      <c r="FL9" s="13"/>
      <c r="FM9" s="13"/>
      <c r="FN9" s="13"/>
      <c r="FO9" s="13"/>
      <c r="FP9" s="13"/>
      <c r="FQ9" s="13"/>
      <c r="FR9" s="13"/>
      <c r="FS9" s="13"/>
      <c r="FT9" s="13"/>
      <c r="FU9" s="13"/>
      <c r="FV9" s="13"/>
      <c r="FW9" s="13"/>
      <c r="FX9" s="13"/>
      <c r="FY9" s="13"/>
      <c r="FZ9" s="13"/>
      <c r="GA9" s="13"/>
      <c r="GB9" s="13"/>
      <c r="GC9" s="13"/>
      <c r="GD9" s="13"/>
      <c r="GE9" s="13"/>
      <c r="GF9" s="13"/>
      <c r="GG9" s="13"/>
      <c r="GH9" s="13"/>
      <c r="GI9" s="13"/>
      <c r="GJ9" s="13"/>
      <c r="GK9" s="13"/>
      <c r="GL9" s="13"/>
      <c r="GM9" s="13"/>
      <c r="GN9" s="13"/>
      <c r="GO9" s="13"/>
      <c r="GP9" s="13"/>
      <c r="GQ9" s="13"/>
      <c r="GR9" s="13"/>
      <c r="GS9" s="13"/>
      <c r="GT9" s="13"/>
      <c r="GU9" s="13"/>
      <c r="GV9" s="13"/>
      <c r="GW9" s="13"/>
      <c r="GX9" s="13"/>
      <c r="GY9" s="13"/>
      <c r="GZ9" s="13"/>
      <c r="HA9" s="13"/>
      <c r="HB9" s="13"/>
      <c r="HC9" s="13"/>
      <c r="HD9" s="13"/>
      <c r="HE9" s="13"/>
      <c r="HF9" s="13"/>
      <c r="HG9" s="13"/>
      <c r="HH9" s="13"/>
      <c r="HI9" s="13"/>
      <c r="HJ9" s="13"/>
      <c r="HK9" s="13"/>
      <c r="HL9" s="13"/>
      <c r="HM9" s="13"/>
      <c r="HN9" s="13"/>
      <c r="HO9" s="13"/>
      <c r="HP9" s="13"/>
      <c r="HQ9" s="13"/>
      <c r="HR9" s="13"/>
      <c r="HS9" s="13"/>
      <c r="HT9" s="13"/>
      <c r="HU9" s="13"/>
      <c r="HV9" s="13"/>
      <c r="HW9" s="13"/>
      <c r="HX9" s="13"/>
      <c r="HY9" s="13"/>
      <c r="HZ9" s="13"/>
      <c r="IA9" s="13"/>
      <c r="IB9" s="13"/>
      <c r="IC9" s="13"/>
      <c r="ID9" s="13"/>
      <c r="IE9" s="13"/>
      <c r="IF9" s="13"/>
      <c r="IG9" s="13"/>
      <c r="IH9" s="13"/>
      <c r="II9" s="13"/>
      <c r="IJ9" s="13"/>
      <c r="IK9" s="13"/>
      <c r="IL9" s="13"/>
      <c r="IM9" s="13"/>
      <c r="IN9" s="13"/>
      <c r="IO9" s="13"/>
      <c r="IP9" s="13"/>
      <c r="IQ9" s="13"/>
      <c r="IR9" s="13"/>
      <c r="IS9" s="13"/>
      <c r="IT9" s="13"/>
      <c r="IU9" s="13"/>
      <c r="IV9" s="13"/>
      <c r="IW9" s="13"/>
      <c r="IX9" s="13"/>
      <c r="IY9" s="13"/>
      <c r="IZ9" s="13"/>
      <c r="JA9" s="13"/>
      <c r="JB9" s="13"/>
      <c r="JC9" s="13"/>
      <c r="JD9" s="13"/>
      <c r="JE9" s="13"/>
      <c r="JF9" s="13"/>
      <c r="JG9" s="13"/>
      <c r="JH9" s="13"/>
      <c r="JI9" s="13"/>
      <c r="JJ9" s="13"/>
      <c r="JK9" s="13"/>
      <c r="JL9" s="13"/>
      <c r="JM9" s="13"/>
      <c r="JN9" s="13"/>
      <c r="JO9" s="13"/>
      <c r="JP9" s="13"/>
      <c r="JQ9" s="13"/>
      <c r="JR9" s="13"/>
      <c r="JS9" s="13"/>
      <c r="JT9" s="13"/>
      <c r="JU9" s="13"/>
      <c r="JV9" s="13"/>
      <c r="JW9" s="13"/>
      <c r="JX9" s="13"/>
      <c r="JY9" s="13"/>
      <c r="JZ9" s="13"/>
      <c r="KA9" s="13"/>
      <c r="KB9" s="13"/>
      <c r="KC9" s="13"/>
      <c r="KD9" s="13"/>
      <c r="KE9" s="13"/>
      <c r="KF9" s="13"/>
      <c r="KG9" s="13"/>
      <c r="KH9" s="13"/>
      <c r="KI9" s="13"/>
      <c r="KJ9" s="13"/>
      <c r="KK9" s="13"/>
      <c r="KL9" s="13"/>
      <c r="KM9" s="13"/>
      <c r="KN9" s="13"/>
      <c r="KO9" s="13"/>
      <c r="KP9" s="13"/>
      <c r="KQ9" s="13"/>
      <c r="KR9" s="13"/>
      <c r="KS9" s="13"/>
      <c r="KT9" s="13"/>
      <c r="KU9" s="13"/>
      <c r="KV9" s="13"/>
      <c r="KW9" s="13"/>
      <c r="KX9" s="13"/>
      <c r="KY9" s="13"/>
      <c r="KZ9" s="13"/>
      <c r="LA9" s="13"/>
      <c r="LB9" s="13"/>
      <c r="LC9" s="13"/>
      <c r="LD9" s="13"/>
      <c r="LE9" s="13"/>
      <c r="LF9" s="13"/>
      <c r="LG9" s="13"/>
      <c r="LH9" s="13"/>
      <c r="LI9" s="13"/>
      <c r="LJ9" s="13"/>
      <c r="LK9" s="13"/>
      <c r="LL9" s="13"/>
      <c r="LM9" s="13"/>
      <c r="LN9" s="13"/>
      <c r="LO9" s="13"/>
      <c r="LP9" s="13"/>
      <c r="LQ9" s="13"/>
      <c r="LR9" s="13"/>
      <c r="LS9" s="13"/>
      <c r="LT9" s="13"/>
      <c r="LU9" s="13"/>
      <c r="LV9" s="13"/>
      <c r="LW9" s="13"/>
      <c r="LX9" s="13"/>
      <c r="LY9" s="13"/>
      <c r="LZ9" s="13"/>
      <c r="MA9" s="13"/>
      <c r="MB9" s="13"/>
      <c r="MC9" s="13"/>
      <c r="MD9" s="13"/>
      <c r="ME9" s="13"/>
      <c r="MF9" s="13"/>
      <c r="MG9" s="13"/>
      <c r="MH9" s="13"/>
      <c r="MI9" s="13"/>
      <c r="MJ9" s="13"/>
      <c r="MK9" s="13"/>
      <c r="ML9" s="13"/>
      <c r="MM9" s="13"/>
      <c r="MN9" s="13"/>
      <c r="MO9" s="13"/>
      <c r="MP9" s="13"/>
      <c r="MQ9" s="13"/>
      <c r="MR9" s="13"/>
      <c r="MS9" s="13"/>
      <c r="MT9" s="13"/>
      <c r="MU9" s="13"/>
      <c r="MV9" s="13"/>
      <c r="MW9" s="13"/>
      <c r="MX9" s="13"/>
      <c r="MY9" s="13"/>
      <c r="MZ9" s="13"/>
      <c r="NA9" s="13"/>
      <c r="NB9" s="13"/>
      <c r="NC9" s="13"/>
      <c r="ND9" s="13"/>
      <c r="NE9" s="13"/>
      <c r="NF9" s="13"/>
      <c r="NG9" s="13"/>
      <c r="NH9" s="13"/>
      <c r="NI9" s="13"/>
      <c r="NJ9" s="13"/>
      <c r="NK9" s="13"/>
      <c r="NL9" s="13"/>
      <c r="NM9" s="13"/>
      <c r="NN9" s="13"/>
      <c r="NO9" s="13"/>
      <c r="NP9" s="13"/>
      <c r="NQ9" s="13"/>
      <c r="NR9" s="13"/>
      <c r="NS9" s="13"/>
      <c r="NT9" s="13"/>
      <c r="NU9" s="13"/>
      <c r="NV9" s="13"/>
      <c r="NW9" s="13"/>
      <c r="NX9" s="13"/>
      <c r="NY9" s="13"/>
      <c r="NZ9" s="13"/>
      <c r="OA9" s="13"/>
      <c r="OB9" s="13"/>
      <c r="OC9" s="13"/>
      <c r="OD9" s="13"/>
      <c r="OE9" s="13"/>
      <c r="OF9" s="13"/>
      <c r="OG9" s="13"/>
      <c r="OH9" s="13"/>
      <c r="OI9" s="13"/>
      <c r="OJ9" s="13"/>
      <c r="OK9" s="13"/>
      <c r="OL9" s="13"/>
      <c r="OM9" s="13"/>
      <c r="ON9" s="13"/>
      <c r="OO9" s="13"/>
      <c r="OP9" s="13"/>
      <c r="OQ9" s="13"/>
      <c r="OR9" s="13"/>
      <c r="OS9" s="13"/>
      <c r="OT9" s="13"/>
      <c r="OU9" s="13"/>
      <c r="OV9" s="13"/>
      <c r="OW9" s="13"/>
      <c r="OX9" s="13"/>
      <c r="OY9" s="13"/>
      <c r="OZ9" s="13"/>
      <c r="PA9" s="13"/>
      <c r="PB9" s="13"/>
      <c r="PC9" s="13"/>
      <c r="PD9" s="13"/>
      <c r="PE9" s="13"/>
      <c r="PF9" s="13"/>
      <c r="PG9" s="13"/>
      <c r="PH9" s="13"/>
      <c r="PI9" s="13"/>
      <c r="PJ9" s="13"/>
      <c r="PK9" s="13"/>
      <c r="PL9" s="13"/>
      <c r="PM9" s="13"/>
      <c r="PN9" s="13"/>
      <c r="PO9" s="13"/>
      <c r="PP9" s="13"/>
      <c r="PQ9" s="13"/>
      <c r="PR9" s="13"/>
      <c r="PS9" s="13"/>
      <c r="PT9" s="13"/>
      <c r="PU9" s="13"/>
      <c r="PV9" s="13"/>
      <c r="PW9" s="13"/>
      <c r="PX9" s="13"/>
      <c r="PY9" s="13"/>
      <c r="PZ9" s="13"/>
      <c r="QA9" s="13"/>
      <c r="QB9" s="13"/>
      <c r="QC9" s="13"/>
      <c r="QD9" s="13"/>
      <c r="QE9" s="13"/>
      <c r="QF9" s="13"/>
      <c r="QG9" s="13"/>
      <c r="QH9" s="13"/>
      <c r="QI9" s="13"/>
      <c r="QJ9" s="13"/>
      <c r="QK9" s="13"/>
      <c r="QL9" s="13"/>
      <c r="QM9" s="13"/>
      <c r="QN9" s="13"/>
      <c r="QO9" s="13"/>
      <c r="QP9" s="13"/>
      <c r="QQ9" s="13"/>
      <c r="QR9" s="13"/>
      <c r="QS9" s="13"/>
      <c r="QT9" s="13"/>
      <c r="QU9" s="13"/>
      <c r="QV9" s="13"/>
      <c r="QW9" s="13"/>
      <c r="QX9" s="13"/>
      <c r="QY9" s="13"/>
      <c r="QZ9" s="13"/>
      <c r="RA9" s="13"/>
      <c r="RB9" s="13"/>
      <c r="RC9" s="13"/>
      <c r="RD9" s="13"/>
      <c r="RE9" s="13"/>
      <c r="RF9" s="13"/>
      <c r="RG9" s="13"/>
      <c r="RH9" s="13"/>
      <c r="RI9" s="13"/>
      <c r="RJ9" s="13"/>
      <c r="RK9" s="13"/>
      <c r="RL9" s="13"/>
      <c r="RM9" s="13"/>
      <c r="RN9" s="13"/>
      <c r="RO9" s="13"/>
      <c r="RP9" s="13"/>
      <c r="RQ9" s="13"/>
      <c r="RR9" s="13"/>
      <c r="RS9" s="13"/>
      <c r="RT9" s="13"/>
      <c r="RU9" s="13"/>
      <c r="RV9" s="13"/>
      <c r="RW9" s="13"/>
      <c r="RX9" s="13"/>
      <c r="RY9" s="13"/>
      <c r="RZ9" s="13"/>
      <c r="SA9" s="13"/>
      <c r="SB9" s="13"/>
      <c r="SC9" s="13"/>
      <c r="SD9" s="13"/>
      <c r="SE9" s="13"/>
      <c r="SF9" s="13"/>
      <c r="SG9" s="13"/>
      <c r="SH9" s="13"/>
      <c r="SI9" s="13"/>
      <c r="SJ9" s="13"/>
      <c r="SK9" s="13"/>
      <c r="SL9" s="13"/>
      <c r="SM9" s="13"/>
      <c r="SN9" s="13"/>
      <c r="SO9" s="13"/>
      <c r="SP9" s="13"/>
      <c r="SQ9" s="13"/>
      <c r="SR9" s="13"/>
      <c r="SS9" s="13"/>
      <c r="ST9" s="13"/>
      <c r="SU9" s="13"/>
      <c r="SV9" s="13"/>
      <c r="SW9" s="13"/>
      <c r="SX9" s="13"/>
      <c r="SY9" s="13"/>
      <c r="SZ9" s="13"/>
      <c r="TA9" s="13"/>
      <c r="TB9" s="13"/>
      <c r="TC9" s="13"/>
      <c r="TD9" s="13"/>
      <c r="TE9" s="13"/>
      <c r="TF9" s="13"/>
      <c r="TG9" s="13"/>
      <c r="TH9" s="13"/>
      <c r="TI9" s="13"/>
      <c r="TJ9" s="13"/>
      <c r="TK9" s="13"/>
      <c r="TL9" s="13"/>
      <c r="TM9" s="13"/>
      <c r="TN9" s="13"/>
      <c r="TO9" s="13"/>
      <c r="TP9" s="13"/>
      <c r="TQ9" s="13"/>
      <c r="TR9" s="13"/>
      <c r="TS9" s="13"/>
      <c r="TT9" s="13"/>
      <c r="TU9" s="13"/>
      <c r="TV9" s="13"/>
      <c r="TW9" s="13"/>
      <c r="TX9" s="13"/>
      <c r="TY9" s="13"/>
      <c r="TZ9" s="13"/>
      <c r="UA9" s="13"/>
      <c r="UB9" s="13"/>
      <c r="UC9" s="13"/>
      <c r="UD9" s="13"/>
      <c r="UE9" s="13"/>
      <c r="UF9" s="13"/>
      <c r="UG9" s="13"/>
      <c r="UH9" s="13"/>
      <c r="UI9" s="13"/>
      <c r="UJ9" s="13"/>
      <c r="UK9" s="13"/>
      <c r="UL9" s="13"/>
      <c r="UM9" s="13"/>
      <c r="UN9" s="13"/>
      <c r="UO9" s="13"/>
      <c r="UP9" s="13"/>
      <c r="UQ9" s="13"/>
      <c r="UR9" s="13"/>
      <c r="US9" s="13"/>
      <c r="UT9" s="13"/>
      <c r="UU9" s="13"/>
      <c r="UV9" s="13"/>
      <c r="UW9" s="13"/>
      <c r="UX9" s="13"/>
      <c r="UY9" s="13"/>
      <c r="UZ9" s="13"/>
      <c r="VA9" s="13"/>
      <c r="VB9" s="13"/>
      <c r="VC9" s="13"/>
      <c r="VD9" s="13"/>
      <c r="VE9" s="13"/>
      <c r="VF9" s="13"/>
      <c r="VG9" s="13"/>
      <c r="VH9" s="13"/>
      <c r="VI9" s="13"/>
      <c r="VJ9" s="13"/>
      <c r="VK9" s="13"/>
      <c r="VL9" s="13"/>
      <c r="VM9" s="13"/>
      <c r="VN9" s="13"/>
      <c r="VO9" s="13"/>
      <c r="VP9" s="13"/>
      <c r="VQ9" s="13"/>
      <c r="VR9" s="13"/>
      <c r="VS9" s="13"/>
      <c r="VT9" s="14"/>
    </row>
    <row r="10" spans="1:592" s="11" customFormat="1" ht="330" hidden="1" x14ac:dyDescent="0.25">
      <c r="A10" s="11" t="s">
        <v>11</v>
      </c>
      <c r="B10" s="17" t="s">
        <v>31</v>
      </c>
      <c r="C10" s="16" t="s">
        <v>30</v>
      </c>
      <c r="D10" s="16" t="s">
        <v>57</v>
      </c>
      <c r="E10" s="11" t="s">
        <v>26</v>
      </c>
      <c r="F10" s="11" t="s">
        <v>15</v>
      </c>
      <c r="G10" s="35">
        <v>80</v>
      </c>
      <c r="H10" s="16" t="s">
        <v>32</v>
      </c>
      <c r="I10" s="16" t="s">
        <v>33</v>
      </c>
      <c r="J10" s="16">
        <v>80</v>
      </c>
      <c r="K10" s="16" t="s">
        <v>32</v>
      </c>
      <c r="L10" s="16" t="s">
        <v>33</v>
      </c>
      <c r="M10" s="36">
        <v>100</v>
      </c>
      <c r="N10" s="12">
        <v>10</v>
      </c>
      <c r="O10" s="12">
        <v>10</v>
      </c>
      <c r="P10" s="37">
        <f t="shared" si="0"/>
        <v>1.25</v>
      </c>
      <c r="Q10" s="37">
        <f t="shared" si="1"/>
        <v>1.25</v>
      </c>
      <c r="R10" s="19">
        <v>10</v>
      </c>
      <c r="S10" s="34" t="s">
        <v>77</v>
      </c>
      <c r="T10" s="11" t="s">
        <v>69</v>
      </c>
      <c r="V10" s="11" t="s">
        <v>70</v>
      </c>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c r="CP10" s="13"/>
      <c r="CQ10" s="13"/>
      <c r="CR10" s="13"/>
      <c r="CS10" s="13"/>
      <c r="CT10" s="13"/>
      <c r="CU10" s="13"/>
      <c r="CV10" s="13"/>
      <c r="CW10" s="13"/>
      <c r="CX10" s="13"/>
      <c r="CY10" s="13"/>
      <c r="CZ10" s="13"/>
      <c r="DA10" s="13"/>
      <c r="DB10" s="13"/>
      <c r="DC10" s="13"/>
      <c r="DD10" s="13"/>
      <c r="DE10" s="13"/>
      <c r="DF10" s="13"/>
      <c r="DG10" s="13"/>
      <c r="DH10" s="13"/>
      <c r="DI10" s="13"/>
      <c r="DJ10" s="13"/>
      <c r="DK10" s="13"/>
      <c r="DL10" s="13"/>
      <c r="DM10" s="13"/>
      <c r="DN10" s="13"/>
      <c r="DO10" s="13"/>
      <c r="DP10" s="13"/>
      <c r="DQ10" s="13"/>
      <c r="DR10" s="13"/>
      <c r="DS10" s="13"/>
      <c r="DT10" s="13"/>
      <c r="DU10" s="13"/>
      <c r="DV10" s="13"/>
      <c r="DW10" s="13"/>
      <c r="DX10" s="13"/>
      <c r="DY10" s="13"/>
      <c r="DZ10" s="13"/>
      <c r="EA10" s="13"/>
      <c r="EB10" s="13"/>
      <c r="EC10" s="13"/>
      <c r="ED10" s="13"/>
      <c r="EE10" s="13"/>
      <c r="EF10" s="13"/>
      <c r="EG10" s="13"/>
      <c r="EH10" s="13"/>
      <c r="EI10" s="13"/>
      <c r="EJ10" s="13"/>
      <c r="EK10" s="13"/>
      <c r="EL10" s="13"/>
      <c r="EM10" s="13"/>
      <c r="EN10" s="13"/>
      <c r="EO10" s="13"/>
      <c r="EP10" s="13"/>
      <c r="EQ10" s="13"/>
      <c r="ER10" s="13"/>
      <c r="ES10" s="13"/>
      <c r="ET10" s="13"/>
      <c r="EU10" s="13"/>
      <c r="EV10" s="13"/>
      <c r="EW10" s="13"/>
      <c r="EX10" s="13"/>
      <c r="EY10" s="13"/>
      <c r="EZ10" s="13"/>
      <c r="FA10" s="13"/>
      <c r="FB10" s="13"/>
      <c r="FC10" s="13"/>
      <c r="FD10" s="13"/>
      <c r="FE10" s="13"/>
      <c r="FF10" s="13"/>
      <c r="FG10" s="13"/>
      <c r="FH10" s="13"/>
      <c r="FI10" s="13"/>
      <c r="FJ10" s="13"/>
      <c r="FK10" s="13"/>
      <c r="FL10" s="13"/>
      <c r="FM10" s="13"/>
      <c r="FN10" s="13"/>
      <c r="FO10" s="13"/>
      <c r="FP10" s="13"/>
      <c r="FQ10" s="13"/>
      <c r="FR10" s="13"/>
      <c r="FS10" s="13"/>
      <c r="FT10" s="13"/>
      <c r="FU10" s="13"/>
      <c r="FV10" s="13"/>
      <c r="FW10" s="13"/>
      <c r="FX10" s="13"/>
      <c r="FY10" s="13"/>
      <c r="FZ10" s="13"/>
      <c r="GA10" s="13"/>
      <c r="GB10" s="13"/>
      <c r="GC10" s="13"/>
      <c r="GD10" s="13"/>
      <c r="GE10" s="13"/>
      <c r="GF10" s="13"/>
      <c r="GG10" s="13"/>
      <c r="GH10" s="13"/>
      <c r="GI10" s="13"/>
      <c r="GJ10" s="13"/>
      <c r="GK10" s="13"/>
      <c r="GL10" s="13"/>
      <c r="GM10" s="13"/>
      <c r="GN10" s="13"/>
      <c r="GO10" s="13"/>
      <c r="GP10" s="13"/>
      <c r="GQ10" s="13"/>
      <c r="GR10" s="13"/>
      <c r="GS10" s="13"/>
      <c r="GT10" s="13"/>
      <c r="GU10" s="13"/>
      <c r="GV10" s="13"/>
      <c r="GW10" s="13"/>
      <c r="GX10" s="13"/>
      <c r="GY10" s="13"/>
      <c r="GZ10" s="13"/>
      <c r="HA10" s="13"/>
      <c r="HB10" s="13"/>
      <c r="HC10" s="13"/>
      <c r="HD10" s="13"/>
      <c r="HE10" s="13"/>
      <c r="HF10" s="13"/>
      <c r="HG10" s="13"/>
      <c r="HH10" s="13"/>
      <c r="HI10" s="13"/>
      <c r="HJ10" s="13"/>
      <c r="HK10" s="13"/>
      <c r="HL10" s="13"/>
      <c r="HM10" s="13"/>
      <c r="HN10" s="13"/>
      <c r="HO10" s="13"/>
      <c r="HP10" s="13"/>
      <c r="HQ10" s="13"/>
      <c r="HR10" s="13"/>
      <c r="HS10" s="13"/>
      <c r="HT10" s="13"/>
      <c r="HU10" s="13"/>
      <c r="HV10" s="13"/>
      <c r="HW10" s="13"/>
      <c r="HX10" s="13"/>
      <c r="HY10" s="13"/>
      <c r="HZ10" s="13"/>
      <c r="IA10" s="13"/>
      <c r="IB10" s="13"/>
      <c r="IC10" s="13"/>
      <c r="ID10" s="13"/>
      <c r="IE10" s="13"/>
      <c r="IF10" s="13"/>
      <c r="IG10" s="13"/>
      <c r="IH10" s="13"/>
      <c r="II10" s="13"/>
      <c r="IJ10" s="13"/>
      <c r="IK10" s="13"/>
      <c r="IL10" s="13"/>
      <c r="IM10" s="13"/>
      <c r="IN10" s="13"/>
      <c r="IO10" s="13"/>
      <c r="IP10" s="13"/>
      <c r="IQ10" s="13"/>
      <c r="IR10" s="13"/>
      <c r="IS10" s="13"/>
      <c r="IT10" s="13"/>
      <c r="IU10" s="13"/>
      <c r="IV10" s="13"/>
      <c r="IW10" s="13"/>
      <c r="IX10" s="13"/>
      <c r="IY10" s="13"/>
      <c r="IZ10" s="13"/>
      <c r="JA10" s="13"/>
      <c r="JB10" s="13"/>
      <c r="JC10" s="13"/>
      <c r="JD10" s="13"/>
      <c r="JE10" s="13"/>
      <c r="JF10" s="13"/>
      <c r="JG10" s="13"/>
      <c r="JH10" s="13"/>
      <c r="JI10" s="13"/>
      <c r="JJ10" s="13"/>
      <c r="JK10" s="13"/>
      <c r="JL10" s="13"/>
      <c r="JM10" s="13"/>
      <c r="JN10" s="13"/>
      <c r="JO10" s="13"/>
      <c r="JP10" s="13"/>
      <c r="JQ10" s="13"/>
      <c r="JR10" s="13"/>
      <c r="JS10" s="13"/>
      <c r="JT10" s="13"/>
      <c r="JU10" s="13"/>
      <c r="JV10" s="13"/>
      <c r="JW10" s="13"/>
      <c r="JX10" s="13"/>
      <c r="JY10" s="13"/>
      <c r="JZ10" s="13"/>
      <c r="KA10" s="13"/>
      <c r="KB10" s="13"/>
      <c r="KC10" s="13"/>
      <c r="KD10" s="13"/>
      <c r="KE10" s="13"/>
      <c r="KF10" s="13"/>
      <c r="KG10" s="13"/>
      <c r="KH10" s="13"/>
      <c r="KI10" s="13"/>
      <c r="KJ10" s="13"/>
      <c r="KK10" s="13"/>
      <c r="KL10" s="13"/>
      <c r="KM10" s="13"/>
      <c r="KN10" s="13"/>
      <c r="KO10" s="13"/>
      <c r="KP10" s="13"/>
      <c r="KQ10" s="13"/>
      <c r="KR10" s="13"/>
      <c r="KS10" s="13"/>
      <c r="KT10" s="13"/>
      <c r="KU10" s="13"/>
      <c r="KV10" s="13"/>
      <c r="KW10" s="13"/>
      <c r="KX10" s="13"/>
      <c r="KY10" s="13"/>
      <c r="KZ10" s="13"/>
      <c r="LA10" s="13"/>
      <c r="LB10" s="13"/>
      <c r="LC10" s="13"/>
      <c r="LD10" s="13"/>
      <c r="LE10" s="13"/>
      <c r="LF10" s="13"/>
      <c r="LG10" s="13"/>
      <c r="LH10" s="13"/>
      <c r="LI10" s="13"/>
      <c r="LJ10" s="13"/>
      <c r="LK10" s="13"/>
      <c r="LL10" s="13"/>
      <c r="LM10" s="13"/>
      <c r="LN10" s="13"/>
      <c r="LO10" s="13"/>
      <c r="LP10" s="13"/>
      <c r="LQ10" s="13"/>
      <c r="LR10" s="13"/>
      <c r="LS10" s="13"/>
      <c r="LT10" s="13"/>
      <c r="LU10" s="13"/>
      <c r="LV10" s="13"/>
      <c r="LW10" s="13"/>
      <c r="LX10" s="13"/>
      <c r="LY10" s="13"/>
      <c r="LZ10" s="13"/>
      <c r="MA10" s="13"/>
      <c r="MB10" s="13"/>
      <c r="MC10" s="13"/>
      <c r="MD10" s="13"/>
      <c r="ME10" s="13"/>
      <c r="MF10" s="13"/>
      <c r="MG10" s="13"/>
      <c r="MH10" s="13"/>
      <c r="MI10" s="13"/>
      <c r="MJ10" s="13"/>
      <c r="MK10" s="13"/>
      <c r="ML10" s="13"/>
      <c r="MM10" s="13"/>
      <c r="MN10" s="13"/>
      <c r="MO10" s="13"/>
      <c r="MP10" s="13"/>
      <c r="MQ10" s="13"/>
      <c r="MR10" s="13"/>
      <c r="MS10" s="13"/>
      <c r="MT10" s="13"/>
      <c r="MU10" s="13"/>
      <c r="MV10" s="13"/>
      <c r="MW10" s="13"/>
      <c r="MX10" s="13"/>
      <c r="MY10" s="13"/>
      <c r="MZ10" s="13"/>
      <c r="NA10" s="13"/>
      <c r="NB10" s="13"/>
      <c r="NC10" s="13"/>
      <c r="ND10" s="13"/>
      <c r="NE10" s="13"/>
      <c r="NF10" s="13"/>
      <c r="NG10" s="13"/>
      <c r="NH10" s="13"/>
      <c r="NI10" s="13"/>
      <c r="NJ10" s="13"/>
      <c r="NK10" s="13"/>
      <c r="NL10" s="13"/>
      <c r="NM10" s="13"/>
      <c r="NN10" s="13"/>
      <c r="NO10" s="13"/>
      <c r="NP10" s="13"/>
      <c r="NQ10" s="13"/>
      <c r="NR10" s="13"/>
      <c r="NS10" s="13"/>
      <c r="NT10" s="13"/>
      <c r="NU10" s="13"/>
      <c r="NV10" s="13"/>
      <c r="NW10" s="13"/>
      <c r="NX10" s="13"/>
      <c r="NY10" s="13"/>
      <c r="NZ10" s="13"/>
      <c r="OA10" s="13"/>
      <c r="OB10" s="13"/>
      <c r="OC10" s="13"/>
      <c r="OD10" s="13"/>
      <c r="OE10" s="13"/>
      <c r="OF10" s="13"/>
      <c r="OG10" s="13"/>
      <c r="OH10" s="13"/>
      <c r="OI10" s="13"/>
      <c r="OJ10" s="13"/>
      <c r="OK10" s="13"/>
      <c r="OL10" s="13"/>
      <c r="OM10" s="13"/>
      <c r="ON10" s="13"/>
      <c r="OO10" s="13"/>
      <c r="OP10" s="13"/>
      <c r="OQ10" s="13"/>
      <c r="OR10" s="13"/>
      <c r="OS10" s="13"/>
      <c r="OT10" s="13"/>
      <c r="OU10" s="13"/>
      <c r="OV10" s="13"/>
      <c r="OW10" s="13"/>
      <c r="OX10" s="13"/>
      <c r="OY10" s="13"/>
      <c r="OZ10" s="13"/>
      <c r="PA10" s="13"/>
      <c r="PB10" s="13"/>
      <c r="PC10" s="13"/>
      <c r="PD10" s="13"/>
      <c r="PE10" s="13"/>
      <c r="PF10" s="13"/>
      <c r="PG10" s="13"/>
      <c r="PH10" s="13"/>
      <c r="PI10" s="13"/>
      <c r="PJ10" s="13"/>
      <c r="PK10" s="13"/>
      <c r="PL10" s="13"/>
      <c r="PM10" s="13"/>
      <c r="PN10" s="13"/>
      <c r="PO10" s="13"/>
      <c r="PP10" s="13"/>
      <c r="PQ10" s="13"/>
      <c r="PR10" s="13"/>
      <c r="PS10" s="13"/>
      <c r="PT10" s="13"/>
      <c r="PU10" s="13"/>
      <c r="PV10" s="13"/>
      <c r="PW10" s="13"/>
      <c r="PX10" s="13"/>
      <c r="PY10" s="13"/>
      <c r="PZ10" s="13"/>
      <c r="QA10" s="13"/>
      <c r="QB10" s="13"/>
      <c r="QC10" s="13"/>
      <c r="QD10" s="13"/>
      <c r="QE10" s="13"/>
      <c r="QF10" s="13"/>
      <c r="QG10" s="13"/>
      <c r="QH10" s="13"/>
      <c r="QI10" s="13"/>
      <c r="QJ10" s="13"/>
      <c r="QK10" s="13"/>
      <c r="QL10" s="13"/>
      <c r="QM10" s="13"/>
      <c r="QN10" s="13"/>
      <c r="QO10" s="13"/>
      <c r="QP10" s="13"/>
      <c r="QQ10" s="13"/>
      <c r="QR10" s="13"/>
      <c r="QS10" s="13"/>
      <c r="QT10" s="13"/>
      <c r="QU10" s="13"/>
      <c r="QV10" s="13"/>
      <c r="QW10" s="13"/>
      <c r="QX10" s="13"/>
      <c r="QY10" s="13"/>
      <c r="QZ10" s="13"/>
      <c r="RA10" s="13"/>
      <c r="RB10" s="13"/>
      <c r="RC10" s="13"/>
      <c r="RD10" s="13"/>
      <c r="RE10" s="13"/>
      <c r="RF10" s="13"/>
      <c r="RG10" s="13"/>
      <c r="RH10" s="13"/>
      <c r="RI10" s="13"/>
      <c r="RJ10" s="13"/>
      <c r="RK10" s="13"/>
      <c r="RL10" s="13"/>
      <c r="RM10" s="13"/>
      <c r="RN10" s="13"/>
      <c r="RO10" s="13"/>
      <c r="RP10" s="13"/>
      <c r="RQ10" s="13"/>
      <c r="RR10" s="13"/>
      <c r="RS10" s="13"/>
      <c r="RT10" s="13"/>
      <c r="RU10" s="13"/>
      <c r="RV10" s="13"/>
      <c r="RW10" s="13"/>
      <c r="RX10" s="13"/>
      <c r="RY10" s="13"/>
      <c r="RZ10" s="13"/>
      <c r="SA10" s="13"/>
      <c r="SB10" s="13"/>
      <c r="SC10" s="13"/>
      <c r="SD10" s="13"/>
      <c r="SE10" s="13"/>
      <c r="SF10" s="13"/>
      <c r="SG10" s="13"/>
      <c r="SH10" s="13"/>
      <c r="SI10" s="13"/>
      <c r="SJ10" s="13"/>
      <c r="SK10" s="13"/>
      <c r="SL10" s="13"/>
      <c r="SM10" s="13"/>
      <c r="SN10" s="13"/>
      <c r="SO10" s="13"/>
      <c r="SP10" s="13"/>
      <c r="SQ10" s="13"/>
      <c r="SR10" s="13"/>
      <c r="SS10" s="13"/>
      <c r="ST10" s="13"/>
      <c r="SU10" s="13"/>
      <c r="SV10" s="13"/>
      <c r="SW10" s="13"/>
      <c r="SX10" s="13"/>
      <c r="SY10" s="13"/>
      <c r="SZ10" s="13"/>
      <c r="TA10" s="13"/>
      <c r="TB10" s="13"/>
      <c r="TC10" s="13"/>
      <c r="TD10" s="13"/>
      <c r="TE10" s="13"/>
      <c r="TF10" s="13"/>
      <c r="TG10" s="13"/>
      <c r="TH10" s="13"/>
      <c r="TI10" s="13"/>
      <c r="TJ10" s="13"/>
      <c r="TK10" s="13"/>
      <c r="TL10" s="13"/>
      <c r="TM10" s="13"/>
      <c r="TN10" s="13"/>
      <c r="TO10" s="13"/>
      <c r="TP10" s="13"/>
      <c r="TQ10" s="13"/>
      <c r="TR10" s="13"/>
      <c r="TS10" s="13"/>
      <c r="TT10" s="13"/>
      <c r="TU10" s="13"/>
      <c r="TV10" s="13"/>
      <c r="TW10" s="13"/>
      <c r="TX10" s="13"/>
      <c r="TY10" s="13"/>
      <c r="TZ10" s="13"/>
      <c r="UA10" s="13"/>
      <c r="UB10" s="13"/>
      <c r="UC10" s="13"/>
      <c r="UD10" s="13"/>
      <c r="UE10" s="13"/>
      <c r="UF10" s="13"/>
      <c r="UG10" s="13"/>
      <c r="UH10" s="13"/>
      <c r="UI10" s="13"/>
      <c r="UJ10" s="13"/>
      <c r="UK10" s="13"/>
      <c r="UL10" s="13"/>
      <c r="UM10" s="13"/>
      <c r="UN10" s="13"/>
      <c r="UO10" s="13"/>
      <c r="UP10" s="13"/>
      <c r="UQ10" s="13"/>
      <c r="UR10" s="13"/>
      <c r="US10" s="13"/>
      <c r="UT10" s="13"/>
      <c r="UU10" s="13"/>
      <c r="UV10" s="13"/>
      <c r="UW10" s="13"/>
      <c r="UX10" s="13"/>
      <c r="UY10" s="13"/>
      <c r="UZ10" s="13"/>
      <c r="VA10" s="13"/>
      <c r="VB10" s="13"/>
      <c r="VC10" s="13"/>
      <c r="VD10" s="13"/>
      <c r="VE10" s="13"/>
      <c r="VF10" s="13"/>
      <c r="VG10" s="13"/>
      <c r="VH10" s="13"/>
      <c r="VI10" s="13"/>
      <c r="VJ10" s="13"/>
      <c r="VK10" s="13"/>
      <c r="VL10" s="13"/>
      <c r="VM10" s="13"/>
      <c r="VN10" s="13"/>
      <c r="VO10" s="13"/>
      <c r="VP10" s="13"/>
      <c r="VQ10" s="13"/>
      <c r="VR10" s="13"/>
      <c r="VS10" s="13"/>
      <c r="VT10" s="14"/>
    </row>
    <row r="11" spans="1:592" s="11" customFormat="1" ht="409.5" hidden="1" x14ac:dyDescent="0.25">
      <c r="A11" s="11" t="s">
        <v>11</v>
      </c>
      <c r="B11" s="17" t="s">
        <v>35</v>
      </c>
      <c r="C11" s="16" t="s">
        <v>34</v>
      </c>
      <c r="D11" s="16" t="s">
        <v>57</v>
      </c>
      <c r="E11" s="11" t="s">
        <v>26</v>
      </c>
      <c r="F11" s="11" t="s">
        <v>15</v>
      </c>
      <c r="G11" s="35">
        <v>90</v>
      </c>
      <c r="H11" s="16" t="s">
        <v>36</v>
      </c>
      <c r="I11" s="16" t="s">
        <v>37</v>
      </c>
      <c r="J11" s="16">
        <v>90</v>
      </c>
      <c r="K11" s="16" t="s">
        <v>36</v>
      </c>
      <c r="L11" s="16" t="s">
        <v>37</v>
      </c>
      <c r="M11" s="36">
        <v>65</v>
      </c>
      <c r="N11" s="12">
        <v>1300</v>
      </c>
      <c r="O11" s="12">
        <v>2000</v>
      </c>
      <c r="P11" s="37">
        <f t="shared" si="0"/>
        <v>0.72222222222222221</v>
      </c>
      <c r="Q11" s="37">
        <f t="shared" si="1"/>
        <v>0.72222222222222221</v>
      </c>
      <c r="R11" s="19">
        <v>9</v>
      </c>
      <c r="S11" s="34" t="s">
        <v>78</v>
      </c>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c r="DB11" s="13"/>
      <c r="DC11" s="13"/>
      <c r="DD11" s="13"/>
      <c r="DE11" s="13"/>
      <c r="DF11" s="13"/>
      <c r="DG11" s="13"/>
      <c r="DH11" s="13"/>
      <c r="DI11" s="13"/>
      <c r="DJ11" s="13"/>
      <c r="DK11" s="13"/>
      <c r="DL11" s="13"/>
      <c r="DM11" s="13"/>
      <c r="DN11" s="13"/>
      <c r="DO11" s="13"/>
      <c r="DP11" s="13"/>
      <c r="DQ11" s="13"/>
      <c r="DR11" s="13"/>
      <c r="DS11" s="13"/>
      <c r="DT11" s="13"/>
      <c r="DU11" s="13"/>
      <c r="DV11" s="13"/>
      <c r="DW11" s="13"/>
      <c r="DX11" s="13"/>
      <c r="DY11" s="13"/>
      <c r="DZ11" s="13"/>
      <c r="EA11" s="13"/>
      <c r="EB11" s="13"/>
      <c r="EC11" s="13"/>
      <c r="ED11" s="13"/>
      <c r="EE11" s="13"/>
      <c r="EF11" s="13"/>
      <c r="EG11" s="13"/>
      <c r="EH11" s="13"/>
      <c r="EI11" s="13"/>
      <c r="EJ11" s="13"/>
      <c r="EK11" s="13"/>
      <c r="EL11" s="13"/>
      <c r="EM11" s="13"/>
      <c r="EN11" s="13"/>
      <c r="EO11" s="13"/>
      <c r="EP11" s="13"/>
      <c r="EQ11" s="13"/>
      <c r="ER11" s="13"/>
      <c r="ES11" s="13"/>
      <c r="ET11" s="13"/>
      <c r="EU11" s="13"/>
      <c r="EV11" s="13"/>
      <c r="EW11" s="13"/>
      <c r="EX11" s="13"/>
      <c r="EY11" s="13"/>
      <c r="EZ11" s="13"/>
      <c r="FA11" s="13"/>
      <c r="FB11" s="13"/>
      <c r="FC11" s="13"/>
      <c r="FD11" s="13"/>
      <c r="FE11" s="13"/>
      <c r="FF11" s="13"/>
      <c r="FG11" s="13"/>
      <c r="FH11" s="13"/>
      <c r="FI11" s="13"/>
      <c r="FJ11" s="13"/>
      <c r="FK11" s="13"/>
      <c r="FL11" s="13"/>
      <c r="FM11" s="13"/>
      <c r="FN11" s="13"/>
      <c r="FO11" s="13"/>
      <c r="FP11" s="13"/>
      <c r="FQ11" s="13"/>
      <c r="FR11" s="13"/>
      <c r="FS11" s="13"/>
      <c r="FT11" s="13"/>
      <c r="FU11" s="13"/>
      <c r="FV11" s="13"/>
      <c r="FW11" s="13"/>
      <c r="FX11" s="13"/>
      <c r="FY11" s="13"/>
      <c r="FZ11" s="13"/>
      <c r="GA11" s="13"/>
      <c r="GB11" s="13"/>
      <c r="GC11" s="13"/>
      <c r="GD11" s="13"/>
      <c r="GE11" s="13"/>
      <c r="GF11" s="13"/>
      <c r="GG11" s="13"/>
      <c r="GH11" s="13"/>
      <c r="GI11" s="13"/>
      <c r="GJ11" s="13"/>
      <c r="GK11" s="13"/>
      <c r="GL11" s="13"/>
      <c r="GM11" s="13"/>
      <c r="GN11" s="13"/>
      <c r="GO11" s="13"/>
      <c r="GP11" s="13"/>
      <c r="GQ11" s="13"/>
      <c r="GR11" s="13"/>
      <c r="GS11" s="13"/>
      <c r="GT11" s="13"/>
      <c r="GU11" s="13"/>
      <c r="GV11" s="13"/>
      <c r="GW11" s="13"/>
      <c r="GX11" s="13"/>
      <c r="GY11" s="13"/>
      <c r="GZ11" s="13"/>
      <c r="HA11" s="13"/>
      <c r="HB11" s="13"/>
      <c r="HC11" s="13"/>
      <c r="HD11" s="13"/>
      <c r="HE11" s="13"/>
      <c r="HF11" s="13"/>
      <c r="HG11" s="13"/>
      <c r="HH11" s="13"/>
      <c r="HI11" s="13"/>
      <c r="HJ11" s="13"/>
      <c r="HK11" s="13"/>
      <c r="HL11" s="13"/>
      <c r="HM11" s="13"/>
      <c r="HN11" s="13"/>
      <c r="HO11" s="13"/>
      <c r="HP11" s="13"/>
      <c r="HQ11" s="13"/>
      <c r="HR11" s="13"/>
      <c r="HS11" s="13"/>
      <c r="HT11" s="13"/>
      <c r="HU11" s="13"/>
      <c r="HV11" s="13"/>
      <c r="HW11" s="13"/>
      <c r="HX11" s="13"/>
      <c r="HY11" s="13"/>
      <c r="HZ11" s="13"/>
      <c r="IA11" s="13"/>
      <c r="IB11" s="13"/>
      <c r="IC11" s="13"/>
      <c r="ID11" s="13"/>
      <c r="IE11" s="13"/>
      <c r="IF11" s="13"/>
      <c r="IG11" s="13"/>
      <c r="IH11" s="13"/>
      <c r="II11" s="13"/>
      <c r="IJ11" s="13"/>
      <c r="IK11" s="13"/>
      <c r="IL11" s="13"/>
      <c r="IM11" s="13"/>
      <c r="IN11" s="13"/>
      <c r="IO11" s="13"/>
      <c r="IP11" s="13"/>
      <c r="IQ11" s="13"/>
      <c r="IR11" s="13"/>
      <c r="IS11" s="13"/>
      <c r="IT11" s="13"/>
      <c r="IU11" s="13"/>
      <c r="IV11" s="13"/>
      <c r="IW11" s="13"/>
      <c r="IX11" s="13"/>
      <c r="IY11" s="13"/>
      <c r="IZ11" s="13"/>
      <c r="JA11" s="13"/>
      <c r="JB11" s="13"/>
      <c r="JC11" s="13"/>
      <c r="JD11" s="13"/>
      <c r="JE11" s="13"/>
      <c r="JF11" s="13"/>
      <c r="JG11" s="13"/>
      <c r="JH11" s="13"/>
      <c r="JI11" s="13"/>
      <c r="JJ11" s="13"/>
      <c r="JK11" s="13"/>
      <c r="JL11" s="13"/>
      <c r="JM11" s="13"/>
      <c r="JN11" s="13"/>
      <c r="JO11" s="13"/>
      <c r="JP11" s="13"/>
      <c r="JQ11" s="13"/>
      <c r="JR11" s="13"/>
      <c r="JS11" s="13"/>
      <c r="JT11" s="13"/>
      <c r="JU11" s="13"/>
      <c r="JV11" s="13"/>
      <c r="JW11" s="13"/>
      <c r="JX11" s="13"/>
      <c r="JY11" s="13"/>
      <c r="JZ11" s="13"/>
      <c r="KA11" s="13"/>
      <c r="KB11" s="13"/>
      <c r="KC11" s="13"/>
      <c r="KD11" s="13"/>
      <c r="KE11" s="13"/>
      <c r="KF11" s="13"/>
      <c r="KG11" s="13"/>
      <c r="KH11" s="13"/>
      <c r="KI11" s="13"/>
      <c r="KJ11" s="13"/>
      <c r="KK11" s="13"/>
      <c r="KL11" s="13"/>
      <c r="KM11" s="13"/>
      <c r="KN11" s="13"/>
      <c r="KO11" s="13"/>
      <c r="KP11" s="13"/>
      <c r="KQ11" s="13"/>
      <c r="KR11" s="13"/>
      <c r="KS11" s="13"/>
      <c r="KT11" s="13"/>
      <c r="KU11" s="13"/>
      <c r="KV11" s="13"/>
      <c r="KW11" s="13"/>
      <c r="KX11" s="13"/>
      <c r="KY11" s="13"/>
      <c r="KZ11" s="13"/>
      <c r="LA11" s="13"/>
      <c r="LB11" s="13"/>
      <c r="LC11" s="13"/>
      <c r="LD11" s="13"/>
      <c r="LE11" s="13"/>
      <c r="LF11" s="13"/>
      <c r="LG11" s="13"/>
      <c r="LH11" s="13"/>
      <c r="LI11" s="13"/>
      <c r="LJ11" s="13"/>
      <c r="LK11" s="13"/>
      <c r="LL11" s="13"/>
      <c r="LM11" s="13"/>
      <c r="LN11" s="13"/>
      <c r="LO11" s="13"/>
      <c r="LP11" s="13"/>
      <c r="LQ11" s="13"/>
      <c r="LR11" s="13"/>
      <c r="LS11" s="13"/>
      <c r="LT11" s="13"/>
      <c r="LU11" s="13"/>
      <c r="LV11" s="13"/>
      <c r="LW11" s="13"/>
      <c r="LX11" s="13"/>
      <c r="LY11" s="13"/>
      <c r="LZ11" s="13"/>
      <c r="MA11" s="13"/>
      <c r="MB11" s="13"/>
      <c r="MC11" s="13"/>
      <c r="MD11" s="13"/>
      <c r="ME11" s="13"/>
      <c r="MF11" s="13"/>
      <c r="MG11" s="13"/>
      <c r="MH11" s="13"/>
      <c r="MI11" s="13"/>
      <c r="MJ11" s="13"/>
      <c r="MK11" s="13"/>
      <c r="ML11" s="13"/>
      <c r="MM11" s="13"/>
      <c r="MN11" s="13"/>
      <c r="MO11" s="13"/>
      <c r="MP11" s="13"/>
      <c r="MQ11" s="13"/>
      <c r="MR11" s="13"/>
      <c r="MS11" s="13"/>
      <c r="MT11" s="13"/>
      <c r="MU11" s="13"/>
      <c r="MV11" s="13"/>
      <c r="MW11" s="13"/>
      <c r="MX11" s="13"/>
      <c r="MY11" s="13"/>
      <c r="MZ11" s="13"/>
      <c r="NA11" s="13"/>
      <c r="NB11" s="13"/>
      <c r="NC11" s="13"/>
      <c r="ND11" s="13"/>
      <c r="NE11" s="13"/>
      <c r="NF11" s="13"/>
      <c r="NG11" s="13"/>
      <c r="NH11" s="13"/>
      <c r="NI11" s="13"/>
      <c r="NJ11" s="13"/>
      <c r="NK11" s="13"/>
      <c r="NL11" s="13"/>
      <c r="NM11" s="13"/>
      <c r="NN11" s="13"/>
      <c r="NO11" s="13"/>
      <c r="NP11" s="13"/>
      <c r="NQ11" s="13"/>
      <c r="NR11" s="13"/>
      <c r="NS11" s="13"/>
      <c r="NT11" s="13"/>
      <c r="NU11" s="13"/>
      <c r="NV11" s="13"/>
      <c r="NW11" s="13"/>
      <c r="NX11" s="13"/>
      <c r="NY11" s="13"/>
      <c r="NZ11" s="13"/>
      <c r="OA11" s="13"/>
      <c r="OB11" s="13"/>
      <c r="OC11" s="13"/>
      <c r="OD11" s="13"/>
      <c r="OE11" s="13"/>
      <c r="OF11" s="13"/>
      <c r="OG11" s="13"/>
      <c r="OH11" s="13"/>
      <c r="OI11" s="13"/>
      <c r="OJ11" s="13"/>
      <c r="OK11" s="13"/>
      <c r="OL11" s="13"/>
      <c r="OM11" s="13"/>
      <c r="ON11" s="13"/>
      <c r="OO11" s="13"/>
      <c r="OP11" s="13"/>
      <c r="OQ11" s="13"/>
      <c r="OR11" s="13"/>
      <c r="OS11" s="13"/>
      <c r="OT11" s="13"/>
      <c r="OU11" s="13"/>
      <c r="OV11" s="13"/>
      <c r="OW11" s="13"/>
      <c r="OX11" s="13"/>
      <c r="OY11" s="13"/>
      <c r="OZ11" s="13"/>
      <c r="PA11" s="13"/>
      <c r="PB11" s="13"/>
      <c r="PC11" s="13"/>
      <c r="PD11" s="13"/>
      <c r="PE11" s="13"/>
      <c r="PF11" s="13"/>
      <c r="PG11" s="13"/>
      <c r="PH11" s="13"/>
      <c r="PI11" s="13"/>
      <c r="PJ11" s="13"/>
      <c r="PK11" s="13"/>
      <c r="PL11" s="13"/>
      <c r="PM11" s="13"/>
      <c r="PN11" s="13"/>
      <c r="PO11" s="13"/>
      <c r="PP11" s="13"/>
      <c r="PQ11" s="13"/>
      <c r="PR11" s="13"/>
      <c r="PS11" s="13"/>
      <c r="PT11" s="13"/>
      <c r="PU11" s="13"/>
      <c r="PV11" s="13"/>
      <c r="PW11" s="13"/>
      <c r="PX11" s="13"/>
      <c r="PY11" s="13"/>
      <c r="PZ11" s="13"/>
      <c r="QA11" s="13"/>
      <c r="QB11" s="13"/>
      <c r="QC11" s="13"/>
      <c r="QD11" s="13"/>
      <c r="QE11" s="13"/>
      <c r="QF11" s="13"/>
      <c r="QG11" s="13"/>
      <c r="QH11" s="13"/>
      <c r="QI11" s="13"/>
      <c r="QJ11" s="13"/>
      <c r="QK11" s="13"/>
      <c r="QL11" s="13"/>
      <c r="QM11" s="13"/>
      <c r="QN11" s="13"/>
      <c r="QO11" s="13"/>
      <c r="QP11" s="13"/>
      <c r="QQ11" s="13"/>
      <c r="QR11" s="13"/>
      <c r="QS11" s="13"/>
      <c r="QT11" s="13"/>
      <c r="QU11" s="13"/>
      <c r="QV11" s="13"/>
      <c r="QW11" s="13"/>
      <c r="QX11" s="13"/>
      <c r="QY11" s="13"/>
      <c r="QZ11" s="13"/>
      <c r="RA11" s="13"/>
      <c r="RB11" s="13"/>
      <c r="RC11" s="13"/>
      <c r="RD11" s="13"/>
      <c r="RE11" s="13"/>
      <c r="RF11" s="13"/>
      <c r="RG11" s="13"/>
      <c r="RH11" s="13"/>
      <c r="RI11" s="13"/>
      <c r="RJ11" s="13"/>
      <c r="RK11" s="13"/>
      <c r="RL11" s="13"/>
      <c r="RM11" s="13"/>
      <c r="RN11" s="13"/>
      <c r="RO11" s="13"/>
      <c r="RP11" s="13"/>
      <c r="RQ11" s="13"/>
      <c r="RR11" s="13"/>
      <c r="RS11" s="13"/>
      <c r="RT11" s="13"/>
      <c r="RU11" s="13"/>
      <c r="RV11" s="13"/>
      <c r="RW11" s="13"/>
      <c r="RX11" s="13"/>
      <c r="RY11" s="13"/>
      <c r="RZ11" s="13"/>
      <c r="SA11" s="13"/>
      <c r="SB11" s="13"/>
      <c r="SC11" s="13"/>
      <c r="SD11" s="13"/>
      <c r="SE11" s="13"/>
      <c r="SF11" s="13"/>
      <c r="SG11" s="13"/>
      <c r="SH11" s="13"/>
      <c r="SI11" s="13"/>
      <c r="SJ11" s="13"/>
      <c r="SK11" s="13"/>
      <c r="SL11" s="13"/>
      <c r="SM11" s="13"/>
      <c r="SN11" s="13"/>
      <c r="SO11" s="13"/>
      <c r="SP11" s="13"/>
      <c r="SQ11" s="13"/>
      <c r="SR11" s="13"/>
      <c r="SS11" s="13"/>
      <c r="ST11" s="13"/>
      <c r="SU11" s="13"/>
      <c r="SV11" s="13"/>
      <c r="SW11" s="13"/>
      <c r="SX11" s="13"/>
      <c r="SY11" s="13"/>
      <c r="SZ11" s="13"/>
      <c r="TA11" s="13"/>
      <c r="TB11" s="13"/>
      <c r="TC11" s="13"/>
      <c r="TD11" s="13"/>
      <c r="TE11" s="13"/>
      <c r="TF11" s="13"/>
      <c r="TG11" s="13"/>
      <c r="TH11" s="13"/>
      <c r="TI11" s="13"/>
      <c r="TJ11" s="13"/>
      <c r="TK11" s="13"/>
      <c r="TL11" s="13"/>
      <c r="TM11" s="13"/>
      <c r="TN11" s="13"/>
      <c r="TO11" s="13"/>
      <c r="TP11" s="13"/>
      <c r="TQ11" s="13"/>
      <c r="TR11" s="13"/>
      <c r="TS11" s="13"/>
      <c r="TT11" s="13"/>
      <c r="TU11" s="13"/>
      <c r="TV11" s="13"/>
      <c r="TW11" s="13"/>
      <c r="TX11" s="13"/>
      <c r="TY11" s="13"/>
      <c r="TZ11" s="13"/>
      <c r="UA11" s="13"/>
      <c r="UB11" s="13"/>
      <c r="UC11" s="13"/>
      <c r="UD11" s="13"/>
      <c r="UE11" s="13"/>
      <c r="UF11" s="13"/>
      <c r="UG11" s="13"/>
      <c r="UH11" s="13"/>
      <c r="UI11" s="13"/>
      <c r="UJ11" s="13"/>
      <c r="UK11" s="13"/>
      <c r="UL11" s="13"/>
      <c r="UM11" s="13"/>
      <c r="UN11" s="13"/>
      <c r="UO11" s="13"/>
      <c r="UP11" s="13"/>
      <c r="UQ11" s="13"/>
      <c r="UR11" s="13"/>
      <c r="US11" s="13"/>
      <c r="UT11" s="13"/>
      <c r="UU11" s="13"/>
      <c r="UV11" s="13"/>
      <c r="UW11" s="13"/>
      <c r="UX11" s="13"/>
      <c r="UY11" s="13"/>
      <c r="UZ11" s="13"/>
      <c r="VA11" s="13"/>
      <c r="VB11" s="13"/>
      <c r="VC11" s="13"/>
      <c r="VD11" s="13"/>
      <c r="VE11" s="13"/>
      <c r="VF11" s="13"/>
      <c r="VG11" s="13"/>
      <c r="VH11" s="13"/>
      <c r="VI11" s="13"/>
      <c r="VJ11" s="13"/>
      <c r="VK11" s="13"/>
      <c r="VL11" s="13"/>
      <c r="VM11" s="13"/>
      <c r="VN11" s="13"/>
      <c r="VO11" s="13"/>
      <c r="VP11" s="13"/>
      <c r="VQ11" s="13"/>
      <c r="VR11" s="13"/>
      <c r="VS11" s="13"/>
      <c r="VT11" s="14"/>
    </row>
    <row r="12" spans="1:592" s="11" customFormat="1" ht="90" hidden="1" x14ac:dyDescent="0.25">
      <c r="A12" s="11" t="s">
        <v>11</v>
      </c>
      <c r="B12" s="11" t="s">
        <v>39</v>
      </c>
      <c r="C12" s="12" t="s">
        <v>38</v>
      </c>
      <c r="D12" s="12" t="s">
        <v>57</v>
      </c>
      <c r="E12" s="11" t="s">
        <v>26</v>
      </c>
      <c r="F12" s="11" t="s">
        <v>15</v>
      </c>
      <c r="G12" s="35">
        <v>6</v>
      </c>
      <c r="H12" s="16" t="s">
        <v>40</v>
      </c>
      <c r="I12" s="16" t="s">
        <v>41</v>
      </c>
      <c r="J12" s="16">
        <v>6</v>
      </c>
      <c r="K12" s="16" t="s">
        <v>40</v>
      </c>
      <c r="L12" s="16" t="s">
        <v>41</v>
      </c>
      <c r="M12" s="36">
        <v>8.8000000000000007</v>
      </c>
      <c r="N12" s="12">
        <v>24757</v>
      </c>
      <c r="O12" s="12">
        <v>22751</v>
      </c>
      <c r="P12" s="37">
        <f t="shared" si="0"/>
        <v>1.4666666666666668</v>
      </c>
      <c r="Q12" s="37">
        <f t="shared" si="1"/>
        <v>1.4666666666666668</v>
      </c>
      <c r="R12" s="19">
        <v>10</v>
      </c>
      <c r="S12" s="34" t="s">
        <v>71</v>
      </c>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c r="DR12" s="13"/>
      <c r="DS12" s="13"/>
      <c r="DT12" s="13"/>
      <c r="DU12" s="13"/>
      <c r="DV12" s="13"/>
      <c r="DW12" s="13"/>
      <c r="DX12" s="13"/>
      <c r="DY12" s="13"/>
      <c r="DZ12" s="13"/>
      <c r="EA12" s="13"/>
      <c r="EB12" s="13"/>
      <c r="EC12" s="13"/>
      <c r="ED12" s="13"/>
      <c r="EE12" s="13"/>
      <c r="EF12" s="13"/>
      <c r="EG12" s="13"/>
      <c r="EH12" s="13"/>
      <c r="EI12" s="13"/>
      <c r="EJ12" s="13"/>
      <c r="EK12" s="13"/>
      <c r="EL12" s="13"/>
      <c r="EM12" s="13"/>
      <c r="EN12" s="13"/>
      <c r="EO12" s="13"/>
      <c r="EP12" s="13"/>
      <c r="EQ12" s="13"/>
      <c r="ER12" s="13"/>
      <c r="ES12" s="13"/>
      <c r="ET12" s="13"/>
      <c r="EU12" s="13"/>
      <c r="EV12" s="13"/>
      <c r="EW12" s="13"/>
      <c r="EX12" s="13"/>
      <c r="EY12" s="13"/>
      <c r="EZ12" s="13"/>
      <c r="FA12" s="13"/>
      <c r="FB12" s="13"/>
      <c r="FC12" s="13"/>
      <c r="FD12" s="13"/>
      <c r="FE12" s="13"/>
      <c r="FF12" s="13"/>
      <c r="FG12" s="13"/>
      <c r="FH12" s="13"/>
      <c r="FI12" s="13"/>
      <c r="FJ12" s="13"/>
      <c r="FK12" s="13"/>
      <c r="FL12" s="13"/>
      <c r="FM12" s="13"/>
      <c r="FN12" s="13"/>
      <c r="FO12" s="13"/>
      <c r="FP12" s="13"/>
      <c r="FQ12" s="13"/>
      <c r="FR12" s="13"/>
      <c r="FS12" s="13"/>
      <c r="FT12" s="13"/>
      <c r="FU12" s="13"/>
      <c r="FV12" s="13"/>
      <c r="FW12" s="13"/>
      <c r="FX12" s="13"/>
      <c r="FY12" s="13"/>
      <c r="FZ12" s="13"/>
      <c r="GA12" s="13"/>
      <c r="GB12" s="13"/>
      <c r="GC12" s="13"/>
      <c r="GD12" s="13"/>
      <c r="GE12" s="13"/>
      <c r="GF12" s="13"/>
      <c r="GG12" s="13"/>
      <c r="GH12" s="13"/>
      <c r="GI12" s="13"/>
      <c r="GJ12" s="13"/>
      <c r="GK12" s="13"/>
      <c r="GL12" s="13"/>
      <c r="GM12" s="13"/>
      <c r="GN12" s="13"/>
      <c r="GO12" s="13"/>
      <c r="GP12" s="13"/>
      <c r="GQ12" s="13"/>
      <c r="GR12" s="13"/>
      <c r="GS12" s="13"/>
      <c r="GT12" s="13"/>
      <c r="GU12" s="13"/>
      <c r="GV12" s="13"/>
      <c r="GW12" s="13"/>
      <c r="GX12" s="13"/>
      <c r="GY12" s="13"/>
      <c r="GZ12" s="13"/>
      <c r="HA12" s="13"/>
      <c r="HB12" s="13"/>
      <c r="HC12" s="13"/>
      <c r="HD12" s="13"/>
      <c r="HE12" s="13"/>
      <c r="HF12" s="13"/>
      <c r="HG12" s="13"/>
      <c r="HH12" s="13"/>
      <c r="HI12" s="13"/>
      <c r="HJ12" s="13"/>
      <c r="HK12" s="13"/>
      <c r="HL12" s="13"/>
      <c r="HM12" s="13"/>
      <c r="HN12" s="13"/>
      <c r="HO12" s="13"/>
      <c r="HP12" s="13"/>
      <c r="HQ12" s="13"/>
      <c r="HR12" s="13"/>
      <c r="HS12" s="13"/>
      <c r="HT12" s="13"/>
      <c r="HU12" s="13"/>
      <c r="HV12" s="13"/>
      <c r="HW12" s="13"/>
      <c r="HX12" s="13"/>
      <c r="HY12" s="13"/>
      <c r="HZ12" s="13"/>
      <c r="IA12" s="13"/>
      <c r="IB12" s="13"/>
      <c r="IC12" s="13"/>
      <c r="ID12" s="13"/>
      <c r="IE12" s="13"/>
      <c r="IF12" s="13"/>
      <c r="IG12" s="13"/>
      <c r="IH12" s="13"/>
      <c r="II12" s="13"/>
      <c r="IJ12" s="13"/>
      <c r="IK12" s="13"/>
      <c r="IL12" s="13"/>
      <c r="IM12" s="13"/>
      <c r="IN12" s="13"/>
      <c r="IO12" s="13"/>
      <c r="IP12" s="13"/>
      <c r="IQ12" s="13"/>
      <c r="IR12" s="13"/>
      <c r="IS12" s="13"/>
      <c r="IT12" s="13"/>
      <c r="IU12" s="13"/>
      <c r="IV12" s="13"/>
      <c r="IW12" s="13"/>
      <c r="IX12" s="13"/>
      <c r="IY12" s="13"/>
      <c r="IZ12" s="13"/>
      <c r="JA12" s="13"/>
      <c r="JB12" s="13"/>
      <c r="JC12" s="13"/>
      <c r="JD12" s="13"/>
      <c r="JE12" s="13"/>
      <c r="JF12" s="13"/>
      <c r="JG12" s="13"/>
      <c r="JH12" s="13"/>
      <c r="JI12" s="13"/>
      <c r="JJ12" s="13"/>
      <c r="JK12" s="13"/>
      <c r="JL12" s="13"/>
      <c r="JM12" s="13"/>
      <c r="JN12" s="13"/>
      <c r="JO12" s="13"/>
      <c r="JP12" s="13"/>
      <c r="JQ12" s="13"/>
      <c r="JR12" s="13"/>
      <c r="JS12" s="13"/>
      <c r="JT12" s="13"/>
      <c r="JU12" s="13"/>
      <c r="JV12" s="13"/>
      <c r="JW12" s="13"/>
      <c r="JX12" s="13"/>
      <c r="JY12" s="13"/>
      <c r="JZ12" s="13"/>
      <c r="KA12" s="13"/>
      <c r="KB12" s="13"/>
      <c r="KC12" s="13"/>
      <c r="KD12" s="13"/>
      <c r="KE12" s="13"/>
      <c r="KF12" s="13"/>
      <c r="KG12" s="13"/>
      <c r="KH12" s="13"/>
      <c r="KI12" s="13"/>
      <c r="KJ12" s="13"/>
      <c r="KK12" s="13"/>
      <c r="KL12" s="13"/>
      <c r="KM12" s="13"/>
      <c r="KN12" s="13"/>
      <c r="KO12" s="13"/>
      <c r="KP12" s="13"/>
      <c r="KQ12" s="13"/>
      <c r="KR12" s="13"/>
      <c r="KS12" s="13"/>
      <c r="KT12" s="13"/>
      <c r="KU12" s="13"/>
      <c r="KV12" s="13"/>
      <c r="KW12" s="13"/>
      <c r="KX12" s="13"/>
      <c r="KY12" s="13"/>
      <c r="KZ12" s="13"/>
      <c r="LA12" s="13"/>
      <c r="LB12" s="13"/>
      <c r="LC12" s="13"/>
      <c r="LD12" s="13"/>
      <c r="LE12" s="13"/>
      <c r="LF12" s="13"/>
      <c r="LG12" s="13"/>
      <c r="LH12" s="13"/>
      <c r="LI12" s="13"/>
      <c r="LJ12" s="13"/>
      <c r="LK12" s="13"/>
      <c r="LL12" s="13"/>
      <c r="LM12" s="13"/>
      <c r="LN12" s="13"/>
      <c r="LO12" s="13"/>
      <c r="LP12" s="13"/>
      <c r="LQ12" s="13"/>
      <c r="LR12" s="13"/>
      <c r="LS12" s="13"/>
      <c r="LT12" s="13"/>
      <c r="LU12" s="13"/>
      <c r="LV12" s="13"/>
      <c r="LW12" s="13"/>
      <c r="LX12" s="13"/>
      <c r="LY12" s="13"/>
      <c r="LZ12" s="13"/>
      <c r="MA12" s="13"/>
      <c r="MB12" s="13"/>
      <c r="MC12" s="13"/>
      <c r="MD12" s="13"/>
      <c r="ME12" s="13"/>
      <c r="MF12" s="13"/>
      <c r="MG12" s="13"/>
      <c r="MH12" s="13"/>
      <c r="MI12" s="13"/>
      <c r="MJ12" s="13"/>
      <c r="MK12" s="13"/>
      <c r="ML12" s="13"/>
      <c r="MM12" s="13"/>
      <c r="MN12" s="13"/>
      <c r="MO12" s="13"/>
      <c r="MP12" s="13"/>
      <c r="MQ12" s="13"/>
      <c r="MR12" s="13"/>
      <c r="MS12" s="13"/>
      <c r="MT12" s="13"/>
      <c r="MU12" s="13"/>
      <c r="MV12" s="13"/>
      <c r="MW12" s="13"/>
      <c r="MX12" s="13"/>
      <c r="MY12" s="13"/>
      <c r="MZ12" s="13"/>
      <c r="NA12" s="13"/>
      <c r="NB12" s="13"/>
      <c r="NC12" s="13"/>
      <c r="ND12" s="13"/>
      <c r="NE12" s="13"/>
      <c r="NF12" s="13"/>
      <c r="NG12" s="13"/>
      <c r="NH12" s="13"/>
      <c r="NI12" s="13"/>
      <c r="NJ12" s="13"/>
      <c r="NK12" s="13"/>
      <c r="NL12" s="13"/>
      <c r="NM12" s="13"/>
      <c r="NN12" s="13"/>
      <c r="NO12" s="13"/>
      <c r="NP12" s="13"/>
      <c r="NQ12" s="13"/>
      <c r="NR12" s="13"/>
      <c r="NS12" s="13"/>
      <c r="NT12" s="13"/>
      <c r="NU12" s="13"/>
      <c r="NV12" s="13"/>
      <c r="NW12" s="13"/>
      <c r="NX12" s="13"/>
      <c r="NY12" s="13"/>
      <c r="NZ12" s="13"/>
      <c r="OA12" s="13"/>
      <c r="OB12" s="13"/>
      <c r="OC12" s="13"/>
      <c r="OD12" s="13"/>
      <c r="OE12" s="13"/>
      <c r="OF12" s="13"/>
      <c r="OG12" s="13"/>
      <c r="OH12" s="13"/>
      <c r="OI12" s="13"/>
      <c r="OJ12" s="13"/>
      <c r="OK12" s="13"/>
      <c r="OL12" s="13"/>
      <c r="OM12" s="13"/>
      <c r="ON12" s="13"/>
      <c r="OO12" s="13"/>
      <c r="OP12" s="13"/>
      <c r="OQ12" s="13"/>
      <c r="OR12" s="13"/>
      <c r="OS12" s="13"/>
      <c r="OT12" s="13"/>
      <c r="OU12" s="13"/>
      <c r="OV12" s="13"/>
      <c r="OW12" s="13"/>
      <c r="OX12" s="13"/>
      <c r="OY12" s="13"/>
      <c r="OZ12" s="13"/>
      <c r="PA12" s="13"/>
      <c r="PB12" s="13"/>
      <c r="PC12" s="13"/>
      <c r="PD12" s="13"/>
      <c r="PE12" s="13"/>
      <c r="PF12" s="13"/>
      <c r="PG12" s="13"/>
      <c r="PH12" s="13"/>
      <c r="PI12" s="13"/>
      <c r="PJ12" s="13"/>
      <c r="PK12" s="13"/>
      <c r="PL12" s="13"/>
      <c r="PM12" s="13"/>
      <c r="PN12" s="13"/>
      <c r="PO12" s="13"/>
      <c r="PP12" s="13"/>
      <c r="PQ12" s="13"/>
      <c r="PR12" s="13"/>
      <c r="PS12" s="13"/>
      <c r="PT12" s="13"/>
      <c r="PU12" s="13"/>
      <c r="PV12" s="13"/>
      <c r="PW12" s="13"/>
      <c r="PX12" s="13"/>
      <c r="PY12" s="13"/>
      <c r="PZ12" s="13"/>
      <c r="QA12" s="13"/>
      <c r="QB12" s="13"/>
      <c r="QC12" s="13"/>
      <c r="QD12" s="13"/>
      <c r="QE12" s="13"/>
      <c r="QF12" s="13"/>
      <c r="QG12" s="13"/>
      <c r="QH12" s="13"/>
      <c r="QI12" s="13"/>
      <c r="QJ12" s="13"/>
      <c r="QK12" s="13"/>
      <c r="QL12" s="13"/>
      <c r="QM12" s="13"/>
      <c r="QN12" s="13"/>
      <c r="QO12" s="13"/>
      <c r="QP12" s="13"/>
      <c r="QQ12" s="13"/>
      <c r="QR12" s="13"/>
      <c r="QS12" s="13"/>
      <c r="QT12" s="13"/>
      <c r="QU12" s="13"/>
      <c r="QV12" s="13"/>
      <c r="QW12" s="13"/>
      <c r="QX12" s="13"/>
      <c r="QY12" s="13"/>
      <c r="QZ12" s="13"/>
      <c r="RA12" s="13"/>
      <c r="RB12" s="13"/>
      <c r="RC12" s="13"/>
      <c r="RD12" s="13"/>
      <c r="RE12" s="13"/>
      <c r="RF12" s="13"/>
      <c r="RG12" s="13"/>
      <c r="RH12" s="13"/>
      <c r="RI12" s="13"/>
      <c r="RJ12" s="13"/>
      <c r="RK12" s="13"/>
      <c r="RL12" s="13"/>
      <c r="RM12" s="13"/>
      <c r="RN12" s="13"/>
      <c r="RO12" s="13"/>
      <c r="RP12" s="13"/>
      <c r="RQ12" s="13"/>
      <c r="RR12" s="13"/>
      <c r="RS12" s="13"/>
      <c r="RT12" s="13"/>
      <c r="RU12" s="13"/>
      <c r="RV12" s="13"/>
      <c r="RW12" s="13"/>
      <c r="RX12" s="13"/>
      <c r="RY12" s="13"/>
      <c r="RZ12" s="13"/>
      <c r="SA12" s="13"/>
      <c r="SB12" s="13"/>
      <c r="SC12" s="13"/>
      <c r="SD12" s="13"/>
      <c r="SE12" s="13"/>
      <c r="SF12" s="13"/>
      <c r="SG12" s="13"/>
      <c r="SH12" s="13"/>
      <c r="SI12" s="13"/>
      <c r="SJ12" s="13"/>
      <c r="SK12" s="13"/>
      <c r="SL12" s="13"/>
      <c r="SM12" s="13"/>
      <c r="SN12" s="13"/>
      <c r="SO12" s="13"/>
      <c r="SP12" s="13"/>
      <c r="SQ12" s="13"/>
      <c r="SR12" s="13"/>
      <c r="SS12" s="13"/>
      <c r="ST12" s="13"/>
      <c r="SU12" s="13"/>
      <c r="SV12" s="13"/>
      <c r="SW12" s="13"/>
      <c r="SX12" s="13"/>
      <c r="SY12" s="13"/>
      <c r="SZ12" s="13"/>
      <c r="TA12" s="13"/>
      <c r="TB12" s="13"/>
      <c r="TC12" s="13"/>
      <c r="TD12" s="13"/>
      <c r="TE12" s="13"/>
      <c r="TF12" s="13"/>
      <c r="TG12" s="13"/>
      <c r="TH12" s="13"/>
      <c r="TI12" s="13"/>
      <c r="TJ12" s="13"/>
      <c r="TK12" s="13"/>
      <c r="TL12" s="13"/>
      <c r="TM12" s="13"/>
      <c r="TN12" s="13"/>
      <c r="TO12" s="13"/>
      <c r="TP12" s="13"/>
      <c r="TQ12" s="13"/>
      <c r="TR12" s="13"/>
      <c r="TS12" s="13"/>
      <c r="TT12" s="13"/>
      <c r="TU12" s="13"/>
      <c r="TV12" s="13"/>
      <c r="TW12" s="13"/>
      <c r="TX12" s="13"/>
      <c r="TY12" s="13"/>
      <c r="TZ12" s="13"/>
      <c r="UA12" s="13"/>
      <c r="UB12" s="13"/>
      <c r="UC12" s="13"/>
      <c r="UD12" s="13"/>
      <c r="UE12" s="13"/>
      <c r="UF12" s="13"/>
      <c r="UG12" s="13"/>
      <c r="UH12" s="13"/>
      <c r="UI12" s="13"/>
      <c r="UJ12" s="13"/>
      <c r="UK12" s="13"/>
      <c r="UL12" s="13"/>
      <c r="UM12" s="13"/>
      <c r="UN12" s="13"/>
      <c r="UO12" s="13"/>
      <c r="UP12" s="13"/>
      <c r="UQ12" s="13"/>
      <c r="UR12" s="13"/>
      <c r="US12" s="13"/>
      <c r="UT12" s="13"/>
      <c r="UU12" s="13"/>
      <c r="UV12" s="13"/>
      <c r="UW12" s="13"/>
      <c r="UX12" s="13"/>
      <c r="UY12" s="13"/>
      <c r="UZ12" s="13"/>
      <c r="VA12" s="13"/>
      <c r="VB12" s="13"/>
      <c r="VC12" s="13"/>
      <c r="VD12" s="13"/>
      <c r="VE12" s="13"/>
      <c r="VF12" s="13"/>
      <c r="VG12" s="13"/>
      <c r="VH12" s="13"/>
      <c r="VI12" s="13"/>
      <c r="VJ12" s="13"/>
      <c r="VK12" s="13"/>
      <c r="VL12" s="13"/>
      <c r="VM12" s="13"/>
      <c r="VN12" s="13"/>
      <c r="VO12" s="13"/>
      <c r="VP12" s="13"/>
      <c r="VQ12" s="13"/>
      <c r="VR12" s="13"/>
      <c r="VS12" s="13"/>
      <c r="VT12" s="14"/>
    </row>
    <row r="13" spans="1:592" s="11" customFormat="1" ht="60" hidden="1" x14ac:dyDescent="0.25">
      <c r="A13" s="11" t="s">
        <v>11</v>
      </c>
      <c r="B13" s="17" t="s">
        <v>43</v>
      </c>
      <c r="C13" s="12" t="s">
        <v>42</v>
      </c>
      <c r="D13" s="12" t="s">
        <v>57</v>
      </c>
      <c r="E13" s="11" t="s">
        <v>26</v>
      </c>
      <c r="F13" s="11" t="s">
        <v>15</v>
      </c>
      <c r="G13" s="35">
        <v>100</v>
      </c>
      <c r="H13" s="16" t="s">
        <v>29</v>
      </c>
      <c r="I13" s="16" t="s">
        <v>29</v>
      </c>
      <c r="J13" s="16">
        <v>100</v>
      </c>
      <c r="K13" s="16" t="s">
        <v>29</v>
      </c>
      <c r="L13" s="16" t="s">
        <v>29</v>
      </c>
      <c r="M13" s="36">
        <v>100</v>
      </c>
      <c r="N13" s="12">
        <v>6</v>
      </c>
      <c r="O13" s="12">
        <v>6</v>
      </c>
      <c r="P13" s="37">
        <f t="shared" si="0"/>
        <v>1</v>
      </c>
      <c r="Q13" s="37">
        <f t="shared" si="1"/>
        <v>1</v>
      </c>
      <c r="R13" s="19">
        <v>11</v>
      </c>
      <c r="S13" s="34" t="s">
        <v>72</v>
      </c>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c r="DL13" s="13"/>
      <c r="DM13" s="13"/>
      <c r="DN13" s="13"/>
      <c r="DO13" s="13"/>
      <c r="DP13" s="13"/>
      <c r="DQ13" s="13"/>
      <c r="DR13" s="13"/>
      <c r="DS13" s="13"/>
      <c r="DT13" s="13"/>
      <c r="DU13" s="13"/>
      <c r="DV13" s="13"/>
      <c r="DW13" s="13"/>
      <c r="DX13" s="13"/>
      <c r="DY13" s="13"/>
      <c r="DZ13" s="13"/>
      <c r="EA13" s="13"/>
      <c r="EB13" s="13"/>
      <c r="EC13" s="13"/>
      <c r="ED13" s="13"/>
      <c r="EE13" s="13"/>
      <c r="EF13" s="13"/>
      <c r="EG13" s="13"/>
      <c r="EH13" s="13"/>
      <c r="EI13" s="13"/>
      <c r="EJ13" s="13"/>
      <c r="EK13" s="13"/>
      <c r="EL13" s="13"/>
      <c r="EM13" s="13"/>
      <c r="EN13" s="13"/>
      <c r="EO13" s="13"/>
      <c r="EP13" s="13"/>
      <c r="EQ13" s="13"/>
      <c r="ER13" s="13"/>
      <c r="ES13" s="13"/>
      <c r="ET13" s="13"/>
      <c r="EU13" s="13"/>
      <c r="EV13" s="13"/>
      <c r="EW13" s="13"/>
      <c r="EX13" s="13"/>
      <c r="EY13" s="13"/>
      <c r="EZ13" s="13"/>
      <c r="FA13" s="13"/>
      <c r="FB13" s="13"/>
      <c r="FC13" s="13"/>
      <c r="FD13" s="13"/>
      <c r="FE13" s="13"/>
      <c r="FF13" s="13"/>
      <c r="FG13" s="13"/>
      <c r="FH13" s="13"/>
      <c r="FI13" s="13"/>
      <c r="FJ13" s="13"/>
      <c r="FK13" s="13"/>
      <c r="FL13" s="13"/>
      <c r="FM13" s="13"/>
      <c r="FN13" s="13"/>
      <c r="FO13" s="13"/>
      <c r="FP13" s="13"/>
      <c r="FQ13" s="13"/>
      <c r="FR13" s="13"/>
      <c r="FS13" s="13"/>
      <c r="FT13" s="13"/>
      <c r="FU13" s="13"/>
      <c r="FV13" s="13"/>
      <c r="FW13" s="13"/>
      <c r="FX13" s="13"/>
      <c r="FY13" s="13"/>
      <c r="FZ13" s="13"/>
      <c r="GA13" s="13"/>
      <c r="GB13" s="13"/>
      <c r="GC13" s="13"/>
      <c r="GD13" s="13"/>
      <c r="GE13" s="13"/>
      <c r="GF13" s="13"/>
      <c r="GG13" s="13"/>
      <c r="GH13" s="13"/>
      <c r="GI13" s="13"/>
      <c r="GJ13" s="13"/>
      <c r="GK13" s="13"/>
      <c r="GL13" s="13"/>
      <c r="GM13" s="13"/>
      <c r="GN13" s="13"/>
      <c r="GO13" s="13"/>
      <c r="GP13" s="13"/>
      <c r="GQ13" s="13"/>
      <c r="GR13" s="13"/>
      <c r="GS13" s="13"/>
      <c r="GT13" s="13"/>
      <c r="GU13" s="13"/>
      <c r="GV13" s="13"/>
      <c r="GW13" s="13"/>
      <c r="GX13" s="13"/>
      <c r="GY13" s="13"/>
      <c r="GZ13" s="13"/>
      <c r="HA13" s="13"/>
      <c r="HB13" s="13"/>
      <c r="HC13" s="13"/>
      <c r="HD13" s="13"/>
      <c r="HE13" s="13"/>
      <c r="HF13" s="13"/>
      <c r="HG13" s="13"/>
      <c r="HH13" s="13"/>
      <c r="HI13" s="13"/>
      <c r="HJ13" s="13"/>
      <c r="HK13" s="13"/>
      <c r="HL13" s="13"/>
      <c r="HM13" s="13"/>
      <c r="HN13" s="13"/>
      <c r="HO13" s="13"/>
      <c r="HP13" s="13"/>
      <c r="HQ13" s="13"/>
      <c r="HR13" s="13"/>
      <c r="HS13" s="13"/>
      <c r="HT13" s="13"/>
      <c r="HU13" s="13"/>
      <c r="HV13" s="13"/>
      <c r="HW13" s="13"/>
      <c r="HX13" s="13"/>
      <c r="HY13" s="13"/>
      <c r="HZ13" s="13"/>
      <c r="IA13" s="13"/>
      <c r="IB13" s="13"/>
      <c r="IC13" s="13"/>
      <c r="ID13" s="13"/>
      <c r="IE13" s="13"/>
      <c r="IF13" s="13"/>
      <c r="IG13" s="13"/>
      <c r="IH13" s="13"/>
      <c r="II13" s="13"/>
      <c r="IJ13" s="13"/>
      <c r="IK13" s="13"/>
      <c r="IL13" s="13"/>
      <c r="IM13" s="13"/>
      <c r="IN13" s="13"/>
      <c r="IO13" s="13"/>
      <c r="IP13" s="13"/>
      <c r="IQ13" s="13"/>
      <c r="IR13" s="13"/>
      <c r="IS13" s="13"/>
      <c r="IT13" s="13"/>
      <c r="IU13" s="13"/>
      <c r="IV13" s="13"/>
      <c r="IW13" s="13"/>
      <c r="IX13" s="13"/>
      <c r="IY13" s="13"/>
      <c r="IZ13" s="13"/>
      <c r="JA13" s="13"/>
      <c r="JB13" s="13"/>
      <c r="JC13" s="13"/>
      <c r="JD13" s="13"/>
      <c r="JE13" s="13"/>
      <c r="JF13" s="13"/>
      <c r="JG13" s="13"/>
      <c r="JH13" s="13"/>
      <c r="JI13" s="13"/>
      <c r="JJ13" s="13"/>
      <c r="JK13" s="13"/>
      <c r="JL13" s="13"/>
      <c r="JM13" s="13"/>
      <c r="JN13" s="13"/>
      <c r="JO13" s="13"/>
      <c r="JP13" s="13"/>
      <c r="JQ13" s="13"/>
      <c r="JR13" s="13"/>
      <c r="JS13" s="13"/>
      <c r="JT13" s="13"/>
      <c r="JU13" s="13"/>
      <c r="JV13" s="13"/>
      <c r="JW13" s="13"/>
      <c r="JX13" s="13"/>
      <c r="JY13" s="13"/>
      <c r="JZ13" s="13"/>
      <c r="KA13" s="13"/>
      <c r="KB13" s="13"/>
      <c r="KC13" s="13"/>
      <c r="KD13" s="13"/>
      <c r="KE13" s="13"/>
      <c r="KF13" s="13"/>
      <c r="KG13" s="13"/>
      <c r="KH13" s="13"/>
      <c r="KI13" s="13"/>
      <c r="KJ13" s="13"/>
      <c r="KK13" s="13"/>
      <c r="KL13" s="13"/>
      <c r="KM13" s="13"/>
      <c r="KN13" s="13"/>
      <c r="KO13" s="13"/>
      <c r="KP13" s="13"/>
      <c r="KQ13" s="13"/>
      <c r="KR13" s="13"/>
      <c r="KS13" s="13"/>
      <c r="KT13" s="13"/>
      <c r="KU13" s="13"/>
      <c r="KV13" s="13"/>
      <c r="KW13" s="13"/>
      <c r="KX13" s="13"/>
      <c r="KY13" s="13"/>
      <c r="KZ13" s="13"/>
      <c r="LA13" s="13"/>
      <c r="LB13" s="13"/>
      <c r="LC13" s="13"/>
      <c r="LD13" s="13"/>
      <c r="LE13" s="13"/>
      <c r="LF13" s="13"/>
      <c r="LG13" s="13"/>
      <c r="LH13" s="13"/>
      <c r="LI13" s="13"/>
      <c r="LJ13" s="13"/>
      <c r="LK13" s="13"/>
      <c r="LL13" s="13"/>
      <c r="LM13" s="13"/>
      <c r="LN13" s="13"/>
      <c r="LO13" s="13"/>
      <c r="LP13" s="13"/>
      <c r="LQ13" s="13"/>
      <c r="LR13" s="13"/>
      <c r="LS13" s="13"/>
      <c r="LT13" s="13"/>
      <c r="LU13" s="13"/>
      <c r="LV13" s="13"/>
      <c r="LW13" s="13"/>
      <c r="LX13" s="13"/>
      <c r="LY13" s="13"/>
      <c r="LZ13" s="13"/>
      <c r="MA13" s="13"/>
      <c r="MB13" s="13"/>
      <c r="MC13" s="13"/>
      <c r="MD13" s="13"/>
      <c r="ME13" s="13"/>
      <c r="MF13" s="13"/>
      <c r="MG13" s="13"/>
      <c r="MH13" s="13"/>
      <c r="MI13" s="13"/>
      <c r="MJ13" s="13"/>
      <c r="MK13" s="13"/>
      <c r="ML13" s="13"/>
      <c r="MM13" s="13"/>
      <c r="MN13" s="13"/>
      <c r="MO13" s="13"/>
      <c r="MP13" s="13"/>
      <c r="MQ13" s="13"/>
      <c r="MR13" s="13"/>
      <c r="MS13" s="13"/>
      <c r="MT13" s="13"/>
      <c r="MU13" s="13"/>
      <c r="MV13" s="13"/>
      <c r="MW13" s="13"/>
      <c r="MX13" s="13"/>
      <c r="MY13" s="13"/>
      <c r="MZ13" s="13"/>
      <c r="NA13" s="13"/>
      <c r="NB13" s="13"/>
      <c r="NC13" s="13"/>
      <c r="ND13" s="13"/>
      <c r="NE13" s="13"/>
      <c r="NF13" s="13"/>
      <c r="NG13" s="13"/>
      <c r="NH13" s="13"/>
      <c r="NI13" s="13"/>
      <c r="NJ13" s="13"/>
      <c r="NK13" s="13"/>
      <c r="NL13" s="13"/>
      <c r="NM13" s="13"/>
      <c r="NN13" s="13"/>
      <c r="NO13" s="13"/>
      <c r="NP13" s="13"/>
      <c r="NQ13" s="13"/>
      <c r="NR13" s="13"/>
      <c r="NS13" s="13"/>
      <c r="NT13" s="13"/>
      <c r="NU13" s="13"/>
      <c r="NV13" s="13"/>
      <c r="NW13" s="13"/>
      <c r="NX13" s="13"/>
      <c r="NY13" s="13"/>
      <c r="NZ13" s="13"/>
      <c r="OA13" s="13"/>
      <c r="OB13" s="13"/>
      <c r="OC13" s="13"/>
      <c r="OD13" s="13"/>
      <c r="OE13" s="13"/>
      <c r="OF13" s="13"/>
      <c r="OG13" s="13"/>
      <c r="OH13" s="13"/>
      <c r="OI13" s="13"/>
      <c r="OJ13" s="13"/>
      <c r="OK13" s="13"/>
      <c r="OL13" s="13"/>
      <c r="OM13" s="13"/>
      <c r="ON13" s="13"/>
      <c r="OO13" s="13"/>
      <c r="OP13" s="13"/>
      <c r="OQ13" s="13"/>
      <c r="OR13" s="13"/>
      <c r="OS13" s="13"/>
      <c r="OT13" s="13"/>
      <c r="OU13" s="13"/>
      <c r="OV13" s="13"/>
      <c r="OW13" s="13"/>
      <c r="OX13" s="13"/>
      <c r="OY13" s="13"/>
      <c r="OZ13" s="13"/>
      <c r="PA13" s="13"/>
      <c r="PB13" s="13"/>
      <c r="PC13" s="13"/>
      <c r="PD13" s="13"/>
      <c r="PE13" s="13"/>
      <c r="PF13" s="13"/>
      <c r="PG13" s="13"/>
      <c r="PH13" s="13"/>
      <c r="PI13" s="13"/>
      <c r="PJ13" s="13"/>
      <c r="PK13" s="13"/>
      <c r="PL13" s="13"/>
      <c r="PM13" s="13"/>
      <c r="PN13" s="13"/>
      <c r="PO13" s="13"/>
      <c r="PP13" s="13"/>
      <c r="PQ13" s="13"/>
      <c r="PR13" s="13"/>
      <c r="PS13" s="13"/>
      <c r="PT13" s="13"/>
      <c r="PU13" s="13"/>
      <c r="PV13" s="13"/>
      <c r="PW13" s="13"/>
      <c r="PX13" s="13"/>
      <c r="PY13" s="13"/>
      <c r="PZ13" s="13"/>
      <c r="QA13" s="13"/>
      <c r="QB13" s="13"/>
      <c r="QC13" s="13"/>
      <c r="QD13" s="13"/>
      <c r="QE13" s="13"/>
      <c r="QF13" s="13"/>
      <c r="QG13" s="13"/>
      <c r="QH13" s="13"/>
      <c r="QI13" s="13"/>
      <c r="QJ13" s="13"/>
      <c r="QK13" s="13"/>
      <c r="QL13" s="13"/>
      <c r="QM13" s="13"/>
      <c r="QN13" s="13"/>
      <c r="QO13" s="13"/>
      <c r="QP13" s="13"/>
      <c r="QQ13" s="13"/>
      <c r="QR13" s="13"/>
      <c r="QS13" s="13"/>
      <c r="QT13" s="13"/>
      <c r="QU13" s="13"/>
      <c r="QV13" s="13"/>
      <c r="QW13" s="13"/>
      <c r="QX13" s="13"/>
      <c r="QY13" s="13"/>
      <c r="QZ13" s="13"/>
      <c r="RA13" s="13"/>
      <c r="RB13" s="13"/>
      <c r="RC13" s="13"/>
      <c r="RD13" s="13"/>
      <c r="RE13" s="13"/>
      <c r="RF13" s="13"/>
      <c r="RG13" s="13"/>
      <c r="RH13" s="13"/>
      <c r="RI13" s="13"/>
      <c r="RJ13" s="13"/>
      <c r="RK13" s="13"/>
      <c r="RL13" s="13"/>
      <c r="RM13" s="13"/>
      <c r="RN13" s="13"/>
      <c r="RO13" s="13"/>
      <c r="RP13" s="13"/>
      <c r="RQ13" s="13"/>
      <c r="RR13" s="13"/>
      <c r="RS13" s="13"/>
      <c r="RT13" s="13"/>
      <c r="RU13" s="13"/>
      <c r="RV13" s="13"/>
      <c r="RW13" s="13"/>
      <c r="RX13" s="13"/>
      <c r="RY13" s="13"/>
      <c r="RZ13" s="13"/>
      <c r="SA13" s="13"/>
      <c r="SB13" s="13"/>
      <c r="SC13" s="13"/>
      <c r="SD13" s="13"/>
      <c r="SE13" s="13"/>
      <c r="SF13" s="13"/>
      <c r="SG13" s="13"/>
      <c r="SH13" s="13"/>
      <c r="SI13" s="13"/>
      <c r="SJ13" s="13"/>
      <c r="SK13" s="13"/>
      <c r="SL13" s="13"/>
      <c r="SM13" s="13"/>
      <c r="SN13" s="13"/>
      <c r="SO13" s="13"/>
      <c r="SP13" s="13"/>
      <c r="SQ13" s="13"/>
      <c r="SR13" s="13"/>
      <c r="SS13" s="13"/>
      <c r="ST13" s="13"/>
      <c r="SU13" s="13"/>
      <c r="SV13" s="13"/>
      <c r="SW13" s="13"/>
      <c r="SX13" s="13"/>
      <c r="SY13" s="13"/>
      <c r="SZ13" s="13"/>
      <c r="TA13" s="13"/>
      <c r="TB13" s="13"/>
      <c r="TC13" s="13"/>
      <c r="TD13" s="13"/>
      <c r="TE13" s="13"/>
      <c r="TF13" s="13"/>
      <c r="TG13" s="13"/>
      <c r="TH13" s="13"/>
      <c r="TI13" s="13"/>
      <c r="TJ13" s="13"/>
      <c r="TK13" s="13"/>
      <c r="TL13" s="13"/>
      <c r="TM13" s="13"/>
      <c r="TN13" s="13"/>
      <c r="TO13" s="13"/>
      <c r="TP13" s="13"/>
      <c r="TQ13" s="13"/>
      <c r="TR13" s="13"/>
      <c r="TS13" s="13"/>
      <c r="TT13" s="13"/>
      <c r="TU13" s="13"/>
      <c r="TV13" s="13"/>
      <c r="TW13" s="13"/>
      <c r="TX13" s="13"/>
      <c r="TY13" s="13"/>
      <c r="TZ13" s="13"/>
      <c r="UA13" s="13"/>
      <c r="UB13" s="13"/>
      <c r="UC13" s="13"/>
      <c r="UD13" s="13"/>
      <c r="UE13" s="13"/>
      <c r="UF13" s="13"/>
      <c r="UG13" s="13"/>
      <c r="UH13" s="13"/>
      <c r="UI13" s="13"/>
      <c r="UJ13" s="13"/>
      <c r="UK13" s="13"/>
      <c r="UL13" s="13"/>
      <c r="UM13" s="13"/>
      <c r="UN13" s="13"/>
      <c r="UO13" s="13"/>
      <c r="UP13" s="13"/>
      <c r="UQ13" s="13"/>
      <c r="UR13" s="13"/>
      <c r="US13" s="13"/>
      <c r="UT13" s="13"/>
      <c r="UU13" s="13"/>
      <c r="UV13" s="13"/>
      <c r="UW13" s="13"/>
      <c r="UX13" s="13"/>
      <c r="UY13" s="13"/>
      <c r="UZ13" s="13"/>
      <c r="VA13" s="13"/>
      <c r="VB13" s="13"/>
      <c r="VC13" s="13"/>
      <c r="VD13" s="13"/>
      <c r="VE13" s="13"/>
      <c r="VF13" s="13"/>
      <c r="VG13" s="13"/>
      <c r="VH13" s="13"/>
      <c r="VI13" s="13"/>
      <c r="VJ13" s="13"/>
      <c r="VK13" s="13"/>
      <c r="VL13" s="13"/>
      <c r="VM13" s="13"/>
      <c r="VN13" s="13"/>
      <c r="VO13" s="13"/>
      <c r="VP13" s="13"/>
      <c r="VQ13" s="13"/>
      <c r="VR13" s="13"/>
      <c r="VS13" s="13"/>
      <c r="VT13" s="14"/>
    </row>
    <row r="14" spans="1:592" ht="135" hidden="1" x14ac:dyDescent="0.25">
      <c r="A14" s="11" t="s">
        <v>11</v>
      </c>
      <c r="B14" s="17" t="s">
        <v>45</v>
      </c>
      <c r="C14" s="12" t="s">
        <v>44</v>
      </c>
      <c r="D14" s="12" t="s">
        <v>57</v>
      </c>
      <c r="E14" s="11" t="s">
        <v>26</v>
      </c>
      <c r="F14" s="11" t="s">
        <v>15</v>
      </c>
      <c r="G14" s="35">
        <v>66.67</v>
      </c>
      <c r="H14" s="16">
        <v>8</v>
      </c>
      <c r="I14" s="16" t="s">
        <v>46</v>
      </c>
      <c r="J14" s="16">
        <v>66.67</v>
      </c>
      <c r="K14" s="16" t="s">
        <v>32</v>
      </c>
      <c r="L14" s="16" t="s">
        <v>46</v>
      </c>
      <c r="M14" s="36">
        <v>45.45</v>
      </c>
      <c r="N14" s="12">
        <v>5</v>
      </c>
      <c r="O14" s="12">
        <v>11</v>
      </c>
      <c r="P14" s="37">
        <f t="shared" si="0"/>
        <v>0.68171591420428979</v>
      </c>
      <c r="Q14" s="37">
        <f t="shared" si="1"/>
        <v>0.68171591420428979</v>
      </c>
      <c r="R14" s="19">
        <v>1</v>
      </c>
      <c r="S14" s="34" t="s">
        <v>73</v>
      </c>
      <c r="T14" s="15"/>
      <c r="U14" s="15"/>
      <c r="V14" s="15"/>
    </row>
    <row r="15" spans="1:592" ht="135" x14ac:dyDescent="0.25">
      <c r="A15" s="11" t="s">
        <v>11</v>
      </c>
      <c r="B15" s="11" t="s">
        <v>48</v>
      </c>
      <c r="C15" s="12" t="s">
        <v>47</v>
      </c>
      <c r="D15" s="12" t="s">
        <v>57</v>
      </c>
      <c r="E15" s="11" t="s">
        <v>26</v>
      </c>
      <c r="F15" s="11" t="s">
        <v>15</v>
      </c>
      <c r="G15" s="35">
        <v>0.59</v>
      </c>
      <c r="H15" s="16" t="s">
        <v>49</v>
      </c>
      <c r="I15" s="16" t="s">
        <v>50</v>
      </c>
      <c r="J15" s="16">
        <v>0.59</v>
      </c>
      <c r="K15" s="16" t="s">
        <v>49</v>
      </c>
      <c r="L15" s="16" t="s">
        <v>50</v>
      </c>
      <c r="M15" s="36">
        <v>0.51</v>
      </c>
      <c r="N15" s="12">
        <v>99481.58</v>
      </c>
      <c r="O15" s="12">
        <v>19522651.612500001</v>
      </c>
      <c r="P15" s="37">
        <f>M15/G15</f>
        <v>0.86440677966101698</v>
      </c>
      <c r="Q15" s="37">
        <f>M15/J15</f>
        <v>0.86440677966101698</v>
      </c>
      <c r="R15" s="19">
        <v>1</v>
      </c>
      <c r="S15" s="34" t="s">
        <v>74</v>
      </c>
      <c r="T15" s="15"/>
      <c r="U15" s="15"/>
      <c r="V15" s="15"/>
    </row>
    <row r="16" spans="1:592" ht="75" hidden="1" x14ac:dyDescent="0.25">
      <c r="A16" s="11" t="s">
        <v>11</v>
      </c>
      <c r="B16" s="11" t="s">
        <v>51</v>
      </c>
      <c r="C16" s="12" t="s">
        <v>47</v>
      </c>
      <c r="D16" s="12" t="s">
        <v>57</v>
      </c>
      <c r="E16" s="11" t="s">
        <v>26</v>
      </c>
      <c r="F16" s="11" t="s">
        <v>15</v>
      </c>
      <c r="G16" s="16"/>
      <c r="H16" s="16"/>
      <c r="I16" s="16"/>
      <c r="J16" s="16"/>
      <c r="K16" s="16"/>
      <c r="L16" s="16"/>
      <c r="M16" s="26"/>
      <c r="N16" s="15"/>
      <c r="O16" s="15"/>
      <c r="P16" s="37" t="e">
        <f t="shared" si="0"/>
        <v>#DIV/0!</v>
      </c>
      <c r="Q16" s="37" t="e">
        <f t="shared" si="1"/>
        <v>#DIV/0!</v>
      </c>
      <c r="R16" s="19"/>
      <c r="S16" s="19"/>
      <c r="T16" s="19"/>
      <c r="U16" s="19"/>
    </row>
    <row r="17" spans="16:21" x14ac:dyDescent="0.25">
      <c r="P17" s="19"/>
      <c r="Q17" s="19"/>
      <c r="R17" s="19"/>
      <c r="S17" s="19"/>
      <c r="T17" s="19"/>
      <c r="U17" s="19"/>
    </row>
  </sheetData>
  <protectedRanges>
    <protectedRange algorithmName="SHA-512" hashValue="Jf9XNaKNybuZLMYv6bA5T7rfBW5BIW/odHglCFxCTo0mtxTkVty6+KV4Eene8qLYJxXob+NOPJYLP0UO9oNHtA==" saltValue="LjqNM0w44irfrYjYoO4/cw==" spinCount="100000" sqref="P6:U17" name="Rango1_1"/>
  </protectedRanges>
  <autoFilter ref="A5:V16">
    <filterColumn colId="1">
      <filters>
        <filter val="Gasto en Investigación y Desarrollo Experimental respecto al PIB"/>
      </filters>
    </filterColumn>
  </autoFilter>
  <mergeCells count="1">
    <mergeCell ref="R4:U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ABC976-159F-44BA-8D45-B0388C2DD905}">
  <ds:schemaRefs>
    <ds:schemaRef ds:uri="http://purl.org/dc/elements/1.1/"/>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www.w3.org/XML/1998/namespace"/>
    <ds:schemaRef ds:uri="http://purl.org/dc/terms/"/>
  </ds:schemaRefs>
</ds:datastoreItem>
</file>

<file path=customXml/itemProps2.xml><?xml version="1.0" encoding="utf-8"?>
<ds:datastoreItem xmlns:ds="http://schemas.openxmlformats.org/officeDocument/2006/customXml" ds:itemID="{08EA43AC-A1C7-4FFB-ACAD-E2C456C9FC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8610F5-4426-4673-857E-78EBFA3F02C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Cuenta Pública 2016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LAP5ATA</dc:creator>
  <cp:lastModifiedBy>Viridiana Gabriela Yañez Rivas</cp:lastModifiedBy>
  <dcterms:created xsi:type="dcterms:W3CDTF">2016-09-29T22:34:17Z</dcterms:created>
  <dcterms:modified xsi:type="dcterms:W3CDTF">2017-03-14T23:09:24Z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