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codeName="ThisWorkbook" defaultThemeVersion="124226"/>
  <mc:AlternateContent xmlns:mc="http://schemas.openxmlformats.org/markup-compatibility/2006">
    <mc:Choice Requires="x15">
      <x15ac:absPath xmlns:x15ac="http://schemas.microsoft.com/office/spreadsheetml/2010/11/ac" url="G:\MICHELLE DELARRUE\Medios de Verificación\Avance de metas 3° Trim 2019\S190\Medios de Verificación\Tasa de variación de becas de posgrado vigentes\"/>
    </mc:Choice>
  </mc:AlternateContent>
  <bookViews>
    <workbookView xWindow="-105" yWindow="-105" windowWidth="23250" windowHeight="12570" tabRatio="605"/>
  </bookViews>
  <sheets>
    <sheet name="RESULTADO_TV-BCD-V" sheetId="52" r:id="rId1"/>
    <sheet name="NUMERADOR_BP-V" sheetId="44" r:id="rId2"/>
    <sheet name="DENOMINADOR_BP-V" sheetId="51" r:id="rId3"/>
  </sheets>
  <calcPr calcId="162913"/>
</workbook>
</file>

<file path=xl/calcChain.xml><?xml version="1.0" encoding="utf-8"?>
<calcChain xmlns="http://schemas.openxmlformats.org/spreadsheetml/2006/main">
  <c r="E24" i="52" l="1"/>
  <c r="H23" i="52"/>
  <c r="E23" i="52"/>
  <c r="E22" i="52"/>
  <c r="M21" i="52"/>
  <c r="H21" i="52"/>
  <c r="E21" i="52"/>
  <c r="D13" i="51" l="1"/>
  <c r="D14" i="44" l="1"/>
</calcChain>
</file>

<file path=xl/sharedStrings.xml><?xml version="1.0" encoding="utf-8"?>
<sst xmlns="http://schemas.openxmlformats.org/spreadsheetml/2006/main" count="65" uniqueCount="46">
  <si>
    <t>Becas de Posgrado</t>
  </si>
  <si>
    <t>Becas de Posgrado Nacionales</t>
  </si>
  <si>
    <t>Becas de Posgrado Mixtas Nacionales</t>
  </si>
  <si>
    <t>Estancias Técnicas Nacionales</t>
  </si>
  <si>
    <t>Becas al Extranjero</t>
  </si>
  <si>
    <t>Becas Mixtas al Extranjero</t>
  </si>
  <si>
    <t>Estancias Técnicas al Extranjero</t>
  </si>
  <si>
    <t>Total</t>
  </si>
  <si>
    <t>Fuente: Dirección Adjunta de Posgrado y Becas, Conacyt.</t>
  </si>
  <si>
    <t>Vigentes durante el mes de septiembre de 2019</t>
  </si>
  <si>
    <t>Fecha de elaboración: 08/10/19</t>
  </si>
  <si>
    <t>Becas de Posgrado 
Vigentes durante el mes de septiembre 2018</t>
  </si>
  <si>
    <t>Becas Mixtas Nacionales</t>
  </si>
  <si>
    <t>Becas de Posgrado al Extranjero</t>
  </si>
  <si>
    <t>Becas Mixtras al Extranjero</t>
  </si>
  <si>
    <t>Fecha de elaboración: 05/04/19</t>
  </si>
  <si>
    <t>Identificador</t>
  </si>
  <si>
    <t>Indicador</t>
  </si>
  <si>
    <t>Definición</t>
  </si>
  <si>
    <t>TV_BP-V</t>
  </si>
  <si>
    <t>Tasa de variación de becas de posgrado vigentes.</t>
  </si>
  <si>
    <t>Mide la tasa de variación de las Becas Vigentes de posgrado (incluye a las nuevas becas) que resultan apoyadas en el trimestre x del año t, respecto del total de Becas Vigentes de posgrado (incluye a las nuevas becas) que resultan apoyadas en trimestre x del año t-1.</t>
  </si>
  <si>
    <t>Periodo</t>
  </si>
  <si>
    <t>Esperado</t>
  </si>
  <si>
    <t>Reportado</t>
  </si>
  <si>
    <t>Periodo de Cumplimiento</t>
  </si>
  <si>
    <t>Meta Reportada/Meta Esperada</t>
  </si>
  <si>
    <t>Justificación</t>
  </si>
  <si>
    <t>Meta</t>
  </si>
  <si>
    <t>Numerador</t>
  </si>
  <si>
    <t>Denominador</t>
  </si>
  <si>
    <t>Causa</t>
  </si>
  <si>
    <t>Efecto</t>
  </si>
  <si>
    <t>Primer trimestre</t>
  </si>
  <si>
    <t>Marzo</t>
  </si>
  <si>
    <t>El número de becas vigentes de posgrado se mantuvo conforme lo planeado. A pesar del menor número de becas nuevas en este trimestre.</t>
  </si>
  <si>
    <t>Se continua apoyando al incremento de la comunidad científica, vía el número de becas vigentes en el trimestre I de 2019.</t>
  </si>
  <si>
    <t>Segundo trimestre</t>
  </si>
  <si>
    <t>NA</t>
  </si>
  <si>
    <t>Junio</t>
  </si>
  <si>
    <t>Tercer trimestre</t>
  </si>
  <si>
    <t>Septiembre</t>
  </si>
  <si>
    <t xml:space="preserve">El número de becas vigentes de posgrado se presentó reducción debido a la baja en el número de becas nuevas formalizadas. Esto obedece a la baja demanda de solicitudes por parte de las instituciones asi como a temas administrativos en el retraso para formalizar las Becas. </t>
  </si>
  <si>
    <t>Cuarto trimestre</t>
  </si>
  <si>
    <t>Diciembre</t>
  </si>
  <si>
    <t>Fuente: Dirección Adjunta de Posgrado y Becas, Conacyt.
**Calculado con base en la metodología desarrollada por la Secretaria de Hacienda y Crédito Público (SHCP), en el documento denominado "GUÍA PARA REPORTAR EL AVANCE FINAL RESPECTO DE LAS METAS COMPROMETIDAS EN LOS INDICADORES DE DESEMPEÑO REGISTRADOS EN EL MÓDULO DE CUENTA PÚBLICA DEL PORTAL APLICATIVO DE LA SECRETARIA DE HACIENDA".
Nota: Las celdas marcadas con NA (No Aplica) corresponden a indicadores que, dada su periodicidad, no se reportan este trimestre.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</si>
</sst>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_);_(* \(#,##0.00\);_(* &quot;-&quot;??_);_(@_)"/>
  </numFmts>
  <fonts count="18">
    <font>
      <sz val="11"/>
      <color theme="1"/>
      <name val="Calibri"/>
      <family val="2"/>
      <scheme val="minor"/>
    </font>
    <font>
      <b/>
      <i/>
      <sz val="10"/>
      <name val="Arial"/>
      <family val="2"/>
    </font>
    <font>
      <sz val="10"/>
      <name val="Arial"/>
      <family val="2"/>
    </font>
    <font>
      <sz val="10"/>
      <color indexed="8"/>
      <name val="Arial"/>
      <family val="2"/>
    </font>
    <font>
      <sz val="10"/>
      <name val="MS Sans Serif"/>
      <family val="2"/>
    </font>
    <font>
      <sz val="11"/>
      <color theme="1"/>
      <name val="Calibri"/>
      <family val="2"/>
      <scheme val="minor"/>
    </font>
    <font>
      <sz val="11"/>
      <color theme="1"/>
      <name val="Montserrat"/>
      <family val="3"/>
    </font>
    <font>
      <b/>
      <sz val="11"/>
      <color rgb="FF621132"/>
      <name val="Montserrat"/>
      <family val="3"/>
    </font>
    <font>
      <sz val="11"/>
      <color theme="1" tint="0.249977111117893"/>
      <name val="Montserrat"/>
      <family val="3"/>
    </font>
    <font>
      <sz val="11"/>
      <color rgb="FF621132"/>
      <name val="Montserrat"/>
      <family val="3"/>
    </font>
    <font>
      <sz val="9"/>
      <color theme="1" tint="0.249977111117893"/>
      <name val="Montserrat"/>
      <family val="3"/>
    </font>
    <font>
      <sz val="10"/>
      <color theme="1"/>
      <name val="Montserrat"/>
      <family val="3"/>
    </font>
    <font>
      <sz val="8"/>
      <color rgb="FF000000"/>
      <name val="Arial"/>
      <family val="2"/>
    </font>
    <font>
      <sz val="8"/>
      <color theme="1"/>
      <name val="Arial"/>
      <family val="2"/>
    </font>
    <font>
      <b/>
      <sz val="11"/>
      <color rgb="FF9D2449"/>
      <name val="Montserrat"/>
      <family val="3"/>
    </font>
    <font>
      <b/>
      <sz val="10"/>
      <color rgb="FF621132"/>
      <name val="Montserrat"/>
      <family val="3"/>
    </font>
    <font>
      <sz val="10"/>
      <color rgb="FF621132"/>
      <name val="Montserrat"/>
      <family val="3"/>
    </font>
    <font>
      <sz val="9"/>
      <color theme="1"/>
      <name val="Montserrat"/>
      <family val="3"/>
    </font>
  </fonts>
  <fills count="4">
    <fill>
      <patternFill patternType="none"/>
    </fill>
    <fill>
      <patternFill patternType="gray125"/>
    </fill>
    <fill>
      <patternFill patternType="solid">
        <fgColor rgb="FFFFFFFF"/>
        <bgColor indexed="64"/>
      </patternFill>
    </fill>
    <fill>
      <patternFill patternType="solid">
        <fgColor theme="5" tint="0.59999389629810485"/>
        <bgColor indexed="64"/>
      </patternFill>
    </fill>
  </fills>
  <borders count="59">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rgb="FF621132"/>
      </top>
      <bottom/>
      <diagonal/>
    </border>
    <border>
      <left/>
      <right style="thin">
        <color indexed="64"/>
      </right>
      <top style="thin">
        <color rgb="FF621132"/>
      </top>
      <bottom/>
      <diagonal/>
    </border>
    <border>
      <left style="thin">
        <color indexed="64"/>
      </left>
      <right/>
      <top/>
      <bottom style="thin">
        <color rgb="FF621132"/>
      </bottom>
      <diagonal/>
    </border>
    <border>
      <left/>
      <right style="thin">
        <color indexed="64"/>
      </right>
      <top/>
      <bottom style="thin">
        <color rgb="FF621132"/>
      </bottom>
      <diagonal/>
    </border>
    <border>
      <left style="thin">
        <color rgb="FF621132"/>
      </left>
      <right style="thin">
        <color indexed="64"/>
      </right>
      <top style="thin">
        <color rgb="FF621132"/>
      </top>
      <bottom/>
      <diagonal/>
    </border>
    <border>
      <left style="thin">
        <color rgb="FF621132"/>
      </left>
      <right style="thin">
        <color indexed="64"/>
      </right>
      <top/>
      <bottom/>
      <diagonal/>
    </border>
    <border>
      <left style="thin">
        <color indexed="64"/>
      </left>
      <right/>
      <top/>
      <bottom style="thin">
        <color indexed="64"/>
      </bottom>
      <diagonal/>
    </border>
    <border>
      <left style="thin">
        <color rgb="FF621132"/>
      </left>
      <right style="thin">
        <color indexed="64"/>
      </right>
      <top/>
      <bottom style="thin">
        <color indexed="64"/>
      </bottom>
      <diagonal/>
    </border>
    <border>
      <left style="thin">
        <color indexed="64"/>
      </left>
      <right/>
      <top style="thin">
        <color indexed="64"/>
      </top>
      <bottom style="thin">
        <color rgb="FF621132"/>
      </bottom>
      <diagonal/>
    </border>
    <border>
      <left/>
      <right style="thin">
        <color indexed="64"/>
      </right>
      <top style="thin">
        <color indexed="64"/>
      </top>
      <bottom style="thin">
        <color rgb="FF621132"/>
      </bottom>
      <diagonal/>
    </border>
    <border>
      <left style="thin">
        <color indexed="64"/>
      </left>
      <right/>
      <top style="thin">
        <color rgb="FF621132"/>
      </top>
      <bottom style="thin">
        <color indexed="64"/>
      </bottom>
      <diagonal/>
    </border>
    <border>
      <left style="thin">
        <color rgb="FF621132"/>
      </left>
      <right style="thin">
        <color indexed="64"/>
      </right>
      <top style="thin">
        <color rgb="FF621132"/>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rgb="FF621132"/>
      </right>
      <top style="thin">
        <color indexed="64"/>
      </top>
      <bottom/>
      <diagonal/>
    </border>
    <border>
      <left style="thin">
        <color rgb="FF621132"/>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rgb="FF621132"/>
      </right>
      <top/>
      <bottom/>
      <diagonal/>
    </border>
    <border>
      <left style="thin">
        <color rgb="FF621132"/>
      </left>
      <right/>
      <top/>
      <bottom/>
      <diagonal/>
    </border>
    <border>
      <left/>
      <right style="medium">
        <color indexed="64"/>
      </right>
      <top/>
      <bottom/>
      <diagonal/>
    </border>
    <border>
      <left style="medium">
        <color indexed="64"/>
      </left>
      <right style="thin">
        <color rgb="FF621132"/>
      </right>
      <top/>
      <bottom style="thin">
        <color indexed="64"/>
      </bottom>
      <diagonal/>
    </border>
    <border>
      <left style="thin">
        <color rgb="FF621132"/>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bottom/>
      <diagonal/>
    </border>
    <border>
      <left style="thin">
        <color rgb="FF621132"/>
      </left>
      <right/>
      <top style="thin">
        <color indexed="64"/>
      </top>
      <bottom style="thin">
        <color rgb="FF621132"/>
      </bottom>
      <diagonal/>
    </border>
    <border>
      <left/>
      <right/>
      <top style="thin">
        <color indexed="64"/>
      </top>
      <bottom style="thin">
        <color rgb="FF621132"/>
      </bottom>
      <diagonal/>
    </border>
    <border>
      <left/>
      <right style="thin">
        <color rgb="FF621132"/>
      </right>
      <top style="thin">
        <color indexed="64"/>
      </top>
      <bottom style="thin">
        <color rgb="FF621132"/>
      </bottom>
      <diagonal/>
    </border>
    <border>
      <left/>
      <right style="thin">
        <color rgb="FF621132"/>
      </right>
      <top style="thin">
        <color indexed="64"/>
      </top>
      <bottom/>
      <diagonal/>
    </border>
    <border>
      <left style="thin">
        <color indexed="64"/>
      </left>
      <right style="thin">
        <color indexed="64"/>
      </right>
      <top style="thin">
        <color indexed="64"/>
      </top>
      <bottom/>
      <diagonal/>
    </border>
    <border>
      <left style="medium">
        <color indexed="64"/>
      </left>
      <right style="thin">
        <color rgb="FF621132"/>
      </right>
      <top/>
      <bottom style="thin">
        <color rgb="FF621132"/>
      </bottom>
      <diagonal/>
    </border>
    <border>
      <left style="thin">
        <color rgb="FF621132"/>
      </left>
      <right/>
      <top style="thin">
        <color rgb="FF621132"/>
      </top>
      <bottom style="thin">
        <color rgb="FF621132"/>
      </bottom>
      <diagonal/>
    </border>
    <border>
      <left/>
      <right/>
      <top style="thin">
        <color rgb="FF621132"/>
      </top>
      <bottom style="thin">
        <color rgb="FF621132"/>
      </bottom>
      <diagonal/>
    </border>
    <border>
      <left/>
      <right style="thin">
        <color rgb="FF621132"/>
      </right>
      <top style="thin">
        <color rgb="FF621132"/>
      </top>
      <bottom style="thin">
        <color rgb="FF621132"/>
      </bottom>
      <diagonal/>
    </border>
    <border>
      <left style="thin">
        <color rgb="FF621132"/>
      </left>
      <right/>
      <top/>
      <bottom style="thin">
        <color rgb="FF621132"/>
      </bottom>
      <diagonal/>
    </border>
    <border>
      <left/>
      <right style="thin">
        <color rgb="FF621132"/>
      </right>
      <top/>
      <bottom style="thin">
        <color rgb="FF621132"/>
      </bottom>
      <diagonal/>
    </border>
    <border>
      <left style="thin">
        <color indexed="64"/>
      </left>
      <right style="thin">
        <color indexed="64"/>
      </right>
      <top/>
      <bottom style="thin">
        <color rgb="FF621132"/>
      </bottom>
      <diagonal/>
    </border>
    <border>
      <left style="thin">
        <color rgb="FF621132"/>
      </left>
      <right/>
      <top style="thin">
        <color rgb="FF621132"/>
      </top>
      <bottom/>
      <diagonal/>
    </border>
    <border>
      <left/>
      <right/>
      <top style="thin">
        <color rgb="FF621132"/>
      </top>
      <bottom/>
      <diagonal/>
    </border>
    <border>
      <left/>
      <right style="thin">
        <color rgb="FF621132"/>
      </right>
      <top style="thin">
        <color rgb="FF621132"/>
      </top>
      <bottom/>
      <diagonal/>
    </border>
    <border>
      <left/>
      <right style="thin">
        <color rgb="FF621132"/>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style="thin">
        <color rgb="FF621132"/>
      </left>
      <right/>
      <top/>
      <bottom style="medium">
        <color indexed="64"/>
      </bottom>
      <diagonal/>
    </border>
    <border>
      <left/>
      <right/>
      <top/>
      <bottom style="medium">
        <color indexed="64"/>
      </bottom>
      <diagonal/>
    </border>
    <border>
      <left/>
      <right style="thin">
        <color rgb="FF621132"/>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s>
  <cellStyleXfs count="14">
    <xf numFmtId="0" fontId="0" fillId="0" borderId="0"/>
    <xf numFmtId="164" fontId="1" fillId="0" borderId="0" applyFont="0" applyFill="0" applyBorder="0" applyAlignment="0" applyProtection="0"/>
    <xf numFmtId="0" fontId="2" fillId="0" borderId="0"/>
    <xf numFmtId="0" fontId="3" fillId="0" borderId="0"/>
    <xf numFmtId="0" fontId="3" fillId="0" borderId="0"/>
    <xf numFmtId="0" fontId="2" fillId="0" borderId="0"/>
    <xf numFmtId="0" fontId="3" fillId="0" borderId="0"/>
    <xf numFmtId="0" fontId="3" fillId="0" borderId="0"/>
    <xf numFmtId="0" fontId="3" fillId="0" borderId="0"/>
    <xf numFmtId="0" fontId="3" fillId="0" borderId="0"/>
    <xf numFmtId="0" fontId="2" fillId="0" borderId="0"/>
    <xf numFmtId="0" fontId="4" fillId="0" borderId="0"/>
    <xf numFmtId="0" fontId="3" fillId="0" borderId="0"/>
    <xf numFmtId="9" fontId="5" fillId="0" borderId="0" applyFont="0" applyFill="0" applyBorder="0" applyAlignment="0" applyProtection="0"/>
  </cellStyleXfs>
  <cellXfs count="120">
    <xf numFmtId="0" fontId="0" fillId="0" borderId="0" xfId="0"/>
    <xf numFmtId="0" fontId="6" fillId="0" borderId="0" xfId="0" applyFont="1" applyFill="1" applyBorder="1"/>
    <xf numFmtId="0" fontId="0" fillId="0" borderId="1" xfId="0" applyBorder="1"/>
    <xf numFmtId="0" fontId="0" fillId="0" borderId="2" xfId="0" applyBorder="1"/>
    <xf numFmtId="0" fontId="0" fillId="0" borderId="3" xfId="0" applyBorder="1"/>
    <xf numFmtId="0" fontId="0" fillId="0" borderId="4" xfId="0" applyBorder="1"/>
    <xf numFmtId="0" fontId="7" fillId="0" borderId="5" xfId="0" applyFont="1" applyBorder="1"/>
    <xf numFmtId="0" fontId="7" fillId="0" borderId="6" xfId="0" applyFont="1" applyBorder="1"/>
    <xf numFmtId="0" fontId="7" fillId="0" borderId="7" xfId="0" applyFont="1" applyBorder="1"/>
    <xf numFmtId="0" fontId="7" fillId="0" borderId="8" xfId="0" applyFont="1" applyBorder="1"/>
    <xf numFmtId="0" fontId="6" fillId="0" borderId="3" xfId="0" applyFont="1" applyBorder="1"/>
    <xf numFmtId="3" fontId="6" fillId="0" borderId="9" xfId="0" applyNumberFormat="1" applyFont="1" applyBorder="1"/>
    <xf numFmtId="3" fontId="6" fillId="0" borderId="10" xfId="0" applyNumberFormat="1" applyFont="1" applyBorder="1"/>
    <xf numFmtId="0" fontId="7" fillId="0" borderId="11" xfId="0" applyFont="1" applyBorder="1"/>
    <xf numFmtId="3" fontId="7" fillId="0" borderId="12" xfId="0" applyNumberFormat="1" applyFont="1" applyBorder="1"/>
    <xf numFmtId="0" fontId="8" fillId="0" borderId="0" xfId="0" applyFont="1"/>
    <xf numFmtId="0" fontId="6" fillId="0" borderId="0" xfId="0" applyFont="1"/>
    <xf numFmtId="0" fontId="6" fillId="0" borderId="0" xfId="0" applyFont="1" applyAlignment="1">
      <alignment vertical="top" wrapText="1"/>
    </xf>
    <xf numFmtId="0" fontId="9" fillId="0" borderId="5" xfId="0" applyFont="1" applyBorder="1"/>
    <xf numFmtId="3" fontId="9" fillId="0" borderId="9" xfId="0" applyNumberFormat="1" applyFont="1" applyBorder="1"/>
    <xf numFmtId="0" fontId="9" fillId="0" borderId="3" xfId="0" applyFont="1" applyBorder="1"/>
    <xf numFmtId="3" fontId="9" fillId="0" borderId="10" xfId="0" applyNumberFormat="1" applyFont="1" applyBorder="1"/>
    <xf numFmtId="0" fontId="9" fillId="0" borderId="15" xfId="0" applyFont="1" applyBorder="1" applyAlignment="1">
      <alignment horizontal="right"/>
    </xf>
    <xf numFmtId="3" fontId="7" fillId="0" borderId="16" xfId="0" applyNumberFormat="1" applyFont="1" applyBorder="1"/>
    <xf numFmtId="0" fontId="10" fillId="0" borderId="0" xfId="0" applyFont="1" applyFill="1" applyBorder="1"/>
    <xf numFmtId="0" fontId="0" fillId="0" borderId="0" xfId="0" applyBorder="1"/>
    <xf numFmtId="0" fontId="0" fillId="0" borderId="0" xfId="0" applyFill="1" applyBorder="1"/>
    <xf numFmtId="0" fontId="12" fillId="2" borderId="0" xfId="0" applyFont="1" applyFill="1" applyBorder="1" applyAlignment="1">
      <alignment horizontal="center" vertical="center" wrapText="1"/>
    </xf>
    <xf numFmtId="0" fontId="12" fillId="2" borderId="0" xfId="0" applyFont="1" applyFill="1" applyBorder="1" applyAlignment="1">
      <alignment vertical="center" wrapText="1"/>
    </xf>
    <xf numFmtId="0" fontId="0" fillId="0" borderId="0" xfId="0" applyFill="1"/>
    <xf numFmtId="0" fontId="14" fillId="0" borderId="17" xfId="0" applyFont="1" applyBorder="1" applyAlignment="1">
      <alignment horizontal="center" wrapText="1"/>
    </xf>
    <xf numFmtId="0" fontId="14" fillId="0" borderId="18" xfId="0" applyFont="1" applyBorder="1" applyAlignment="1">
      <alignment horizontal="center"/>
    </xf>
    <xf numFmtId="0" fontId="15" fillId="0" borderId="33"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28" xfId="0" applyFont="1" applyFill="1" applyBorder="1" applyAlignment="1">
      <alignment horizontal="center" vertical="center" wrapText="1"/>
    </xf>
    <xf numFmtId="0" fontId="15" fillId="0" borderId="40" xfId="0" applyFont="1" applyFill="1" applyBorder="1" applyAlignment="1">
      <alignment horizontal="center" wrapText="1"/>
    </xf>
    <xf numFmtId="0" fontId="15" fillId="0" borderId="41" xfId="0" applyFont="1" applyFill="1" applyBorder="1" applyAlignment="1">
      <alignment horizontal="center" wrapText="1"/>
    </xf>
    <xf numFmtId="0" fontId="15" fillId="0" borderId="42" xfId="0" applyFont="1" applyFill="1" applyBorder="1" applyAlignment="1">
      <alignment horizontal="center" wrapText="1"/>
    </xf>
    <xf numFmtId="0" fontId="15" fillId="0" borderId="27" xfId="0" applyFont="1" applyBorder="1" applyAlignment="1">
      <alignment horizontal="center" vertical="center" wrapText="1"/>
    </xf>
    <xf numFmtId="0" fontId="15" fillId="0" borderId="28" xfId="0" applyFont="1" applyBorder="1" applyAlignment="1">
      <alignment horizontal="center" vertical="center" wrapText="1"/>
    </xf>
    <xf numFmtId="0" fontId="15" fillId="0" borderId="33" xfId="0" applyFont="1" applyBorder="1" applyAlignment="1">
      <alignment horizontal="center" wrapText="1"/>
    </xf>
    <xf numFmtId="2" fontId="15" fillId="0" borderId="27" xfId="0" applyNumberFormat="1" applyFont="1" applyBorder="1" applyAlignment="1">
      <alignment horizontal="center" wrapText="1"/>
    </xf>
    <xf numFmtId="3" fontId="16" fillId="0" borderId="0" xfId="0" applyNumberFormat="1" applyFont="1" applyBorder="1" applyAlignment="1">
      <alignment horizontal="center" wrapText="1"/>
    </xf>
    <xf numFmtId="3" fontId="16" fillId="0" borderId="49" xfId="0" applyNumberFormat="1" applyFont="1" applyBorder="1" applyAlignment="1">
      <alignment horizontal="center" wrapText="1"/>
    </xf>
    <xf numFmtId="10" fontId="15" fillId="0" borderId="27" xfId="0" applyNumberFormat="1" applyFont="1" applyBorder="1" applyAlignment="1">
      <alignment horizontal="center" wrapText="1"/>
    </xf>
    <xf numFmtId="4" fontId="16" fillId="0" borderId="0" xfId="0" applyNumberFormat="1" applyFont="1" applyBorder="1" applyAlignment="1">
      <alignment horizontal="center" wrapText="1"/>
    </xf>
    <xf numFmtId="0" fontId="15" fillId="0" borderId="50" xfId="0" applyFont="1" applyBorder="1" applyAlignment="1">
      <alignment horizontal="center" wrapText="1"/>
    </xf>
    <xf numFmtId="0" fontId="15" fillId="0" borderId="52" xfId="0" applyFont="1" applyBorder="1" applyAlignment="1">
      <alignment horizontal="center" wrapText="1"/>
    </xf>
    <xf numFmtId="2" fontId="15" fillId="0" borderId="53" xfId="0" applyNumberFormat="1" applyFont="1" applyBorder="1" applyAlignment="1">
      <alignment horizontal="center" wrapText="1"/>
    </xf>
    <xf numFmtId="3" fontId="16" fillId="0" borderId="54" xfId="0" applyNumberFormat="1" applyFont="1" applyBorder="1" applyAlignment="1">
      <alignment horizontal="center" wrapText="1"/>
    </xf>
    <xf numFmtId="3" fontId="16" fillId="0" borderId="55" xfId="0" applyNumberFormat="1" applyFont="1" applyBorder="1" applyAlignment="1">
      <alignment horizontal="center" wrapText="1"/>
    </xf>
    <xf numFmtId="0" fontId="15" fillId="0" borderId="53" xfId="0" applyFont="1" applyBorder="1" applyAlignment="1">
      <alignment horizontal="center" wrapText="1"/>
    </xf>
    <xf numFmtId="4" fontId="16" fillId="0" borderId="54" xfId="0" applyNumberFormat="1" applyFont="1" applyBorder="1" applyAlignment="1">
      <alignment horizontal="center" wrapText="1"/>
    </xf>
    <xf numFmtId="4" fontId="16" fillId="0" borderId="55" xfId="0" applyNumberFormat="1" applyFont="1" applyBorder="1" applyAlignment="1">
      <alignment horizontal="center" wrapText="1"/>
    </xf>
    <xf numFmtId="0" fontId="15" fillId="0" borderId="56" xfId="0" applyFont="1" applyBorder="1" applyAlignment="1">
      <alignment horizontal="center" wrapText="1"/>
    </xf>
    <xf numFmtId="0" fontId="17" fillId="0" borderId="0" xfId="0" applyFont="1" applyAlignment="1">
      <alignment horizontal="left" wrapText="1"/>
    </xf>
    <xf numFmtId="0" fontId="15" fillId="0" borderId="27" xfId="0" applyFont="1" applyBorder="1" applyAlignment="1">
      <alignment horizontal="center" vertical="center" wrapText="1"/>
    </xf>
    <xf numFmtId="0" fontId="15" fillId="0" borderId="0" xfId="0" applyFont="1" applyBorder="1" applyAlignment="1">
      <alignment horizontal="center" vertical="center" wrapText="1"/>
    </xf>
    <xf numFmtId="0" fontId="15" fillId="0" borderId="3" xfId="0" applyFont="1" applyBorder="1" applyAlignment="1">
      <alignment horizontal="center" wrapText="1"/>
    </xf>
    <xf numFmtId="0" fontId="15" fillId="0" borderId="28" xfId="0" applyFont="1" applyBorder="1" applyAlignment="1">
      <alignment horizontal="center" wrapText="1"/>
    </xf>
    <xf numFmtId="0" fontId="15" fillId="0" borderId="53" xfId="0" applyFont="1" applyBorder="1" applyAlignment="1">
      <alignment horizontal="center" vertical="center" wrapText="1"/>
    </xf>
    <xf numFmtId="0" fontId="15" fillId="0" borderId="54" xfId="0" applyFont="1" applyBorder="1" applyAlignment="1">
      <alignment horizontal="center" vertical="center" wrapText="1"/>
    </xf>
    <xf numFmtId="0" fontId="15" fillId="0" borderId="57" xfId="0" applyFont="1" applyBorder="1" applyAlignment="1">
      <alignment horizontal="center" wrapText="1"/>
    </xf>
    <xf numFmtId="0" fontId="15" fillId="0" borderId="58" xfId="0" applyFont="1" applyBorder="1" applyAlignment="1">
      <alignment horizontal="center" wrapText="1"/>
    </xf>
    <xf numFmtId="0" fontId="15" fillId="0" borderId="22" xfId="0" applyFont="1" applyBorder="1" applyAlignment="1">
      <alignment horizontal="center" vertical="center" wrapText="1"/>
    </xf>
    <xf numFmtId="0" fontId="15" fillId="0" borderId="39" xfId="0" applyFont="1" applyBorder="1" applyAlignment="1">
      <alignment horizontal="center" vertical="center" wrapText="1"/>
    </xf>
    <xf numFmtId="0" fontId="15" fillId="0" borderId="34" xfId="0" applyFont="1" applyFill="1" applyBorder="1" applyAlignment="1">
      <alignment horizontal="center" wrapText="1"/>
    </xf>
    <xf numFmtId="0" fontId="15" fillId="0" borderId="35" xfId="0" applyFont="1" applyFill="1" applyBorder="1" applyAlignment="1">
      <alignment horizontal="center" wrapText="1"/>
    </xf>
    <xf numFmtId="0" fontId="15" fillId="0" borderId="36" xfId="0" applyFont="1" applyFill="1" applyBorder="1" applyAlignment="1">
      <alignment horizontal="center" wrapText="1"/>
    </xf>
    <xf numFmtId="0" fontId="15" fillId="0" borderId="34" xfId="0" applyFont="1" applyFill="1" applyBorder="1" applyAlignment="1">
      <alignment horizontal="center" vertical="center" wrapText="1"/>
    </xf>
    <xf numFmtId="0" fontId="15" fillId="0" borderId="35" xfId="0" applyFont="1" applyFill="1" applyBorder="1" applyAlignment="1">
      <alignment horizontal="center" vertical="center" wrapText="1"/>
    </xf>
    <xf numFmtId="0" fontId="15" fillId="0" borderId="36" xfId="0" applyFont="1" applyFill="1" applyBorder="1" applyAlignment="1">
      <alignment horizontal="center" vertical="center" wrapText="1"/>
    </xf>
    <xf numFmtId="0" fontId="15" fillId="0" borderId="23" xfId="0" applyFont="1" applyBorder="1" applyAlignment="1">
      <alignment horizontal="center" vertical="center" wrapText="1"/>
    </xf>
    <xf numFmtId="0" fontId="15" fillId="0" borderId="37" xfId="0" applyFont="1" applyBorder="1" applyAlignment="1">
      <alignment horizontal="center" vertical="center" wrapText="1"/>
    </xf>
    <xf numFmtId="0" fontId="15" fillId="0" borderId="43" xfId="0" applyFont="1" applyBorder="1" applyAlignment="1">
      <alignment horizontal="center" vertical="center" wrapText="1"/>
    </xf>
    <xf numFmtId="0" fontId="15" fillId="0" borderId="44" xfId="0" applyFont="1" applyBorder="1" applyAlignment="1">
      <alignment horizontal="center" vertical="center" wrapText="1"/>
    </xf>
    <xf numFmtId="0" fontId="15" fillId="0" borderId="38" xfId="0" applyFont="1" applyBorder="1" applyAlignment="1">
      <alignment horizontal="center" vertical="center" wrapText="1"/>
    </xf>
    <xf numFmtId="0" fontId="15" fillId="0" borderId="45" xfId="0" applyFont="1" applyBorder="1" applyAlignment="1">
      <alignment horizontal="center" vertical="center" wrapText="1"/>
    </xf>
    <xf numFmtId="0" fontId="15" fillId="0" borderId="25" xfId="0" applyFont="1" applyBorder="1" applyAlignment="1">
      <alignment horizontal="center" vertical="center" wrapText="1"/>
    </xf>
    <xf numFmtId="0" fontId="11" fillId="2" borderId="0" xfId="0" applyFont="1" applyFill="1" applyBorder="1" applyAlignment="1">
      <alignment horizontal="left" vertical="center" wrapText="1"/>
    </xf>
    <xf numFmtId="0" fontId="13" fillId="2" borderId="0" xfId="0" applyFont="1" applyFill="1" applyBorder="1" applyAlignment="1">
      <alignment horizontal="center" vertical="center" wrapText="1"/>
    </xf>
    <xf numFmtId="0" fontId="14" fillId="0" borderId="19" xfId="0" applyFont="1" applyBorder="1" applyAlignment="1">
      <alignment horizontal="center"/>
    </xf>
    <xf numFmtId="0" fontId="14" fillId="0" borderId="20" xfId="0" applyFont="1" applyBorder="1" applyAlignment="1">
      <alignment horizontal="center"/>
    </xf>
    <xf numFmtId="0" fontId="14" fillId="0" borderId="21" xfId="0" applyFont="1" applyBorder="1" applyAlignment="1">
      <alignment horizontal="center"/>
    </xf>
    <xf numFmtId="0" fontId="15" fillId="0" borderId="22" xfId="0" applyFont="1" applyFill="1" applyBorder="1" applyAlignment="1">
      <alignment horizontal="center" vertical="center" wrapText="1"/>
    </xf>
    <xf numFmtId="0" fontId="15" fillId="0" borderId="26" xfId="0" applyFont="1" applyFill="1" applyBorder="1" applyAlignment="1">
      <alignment horizontal="center" vertical="center" wrapText="1"/>
    </xf>
    <xf numFmtId="0" fontId="15" fillId="0" borderId="29" xfId="0" applyFont="1" applyFill="1" applyBorder="1" applyAlignment="1">
      <alignment horizontal="center" vertical="center" wrapText="1"/>
    </xf>
    <xf numFmtId="0" fontId="15" fillId="0" borderId="23" xfId="0" applyFont="1" applyFill="1" applyBorder="1" applyAlignment="1">
      <alignment horizontal="center" vertical="center" wrapText="1"/>
    </xf>
    <xf numFmtId="0" fontId="15" fillId="0" borderId="27" xfId="0" applyFont="1" applyFill="1" applyBorder="1" applyAlignment="1">
      <alignment horizontal="center" vertical="center" wrapText="1"/>
    </xf>
    <xf numFmtId="0" fontId="15" fillId="0" borderId="30"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5" fillId="0" borderId="24" xfId="0" applyFont="1" applyFill="1" applyBorder="1" applyAlignment="1">
      <alignment horizontal="center" vertical="center" wrapText="1"/>
    </xf>
    <xf numFmtId="0" fontId="15" fillId="0" borderId="25"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28" xfId="0" applyFont="1" applyFill="1" applyBorder="1" applyAlignment="1">
      <alignment horizontal="center" vertical="center" wrapText="1"/>
    </xf>
    <xf numFmtId="0" fontId="15" fillId="0" borderId="11" xfId="0" applyFont="1" applyFill="1" applyBorder="1" applyAlignment="1">
      <alignment horizontal="center" vertical="center" wrapText="1"/>
    </xf>
    <xf numFmtId="0" fontId="15" fillId="0" borderId="31" xfId="0" applyFont="1" applyFill="1" applyBorder="1" applyAlignment="1">
      <alignment horizontal="center" vertical="center" wrapText="1"/>
    </xf>
    <xf numFmtId="0" fontId="15" fillId="0" borderId="32" xfId="0" applyFont="1" applyFill="1" applyBorder="1" applyAlignment="1">
      <alignment horizontal="center" vertical="center" wrapText="1"/>
    </xf>
    <xf numFmtId="0" fontId="7" fillId="0" borderId="13" xfId="0" applyFont="1" applyBorder="1" applyAlignment="1">
      <alignment horizontal="left" vertical="top" wrapText="1"/>
    </xf>
    <xf numFmtId="0" fontId="7" fillId="0" borderId="14" xfId="0" applyFont="1" applyBorder="1" applyAlignment="1">
      <alignment horizontal="left" vertical="top" wrapText="1"/>
    </xf>
    <xf numFmtId="0" fontId="15" fillId="3" borderId="33" xfId="0" applyFont="1" applyFill="1" applyBorder="1" applyAlignment="1">
      <alignment horizontal="center" wrapText="1"/>
    </xf>
    <xf numFmtId="2" fontId="15" fillId="3" borderId="27" xfId="0" applyNumberFormat="1" applyFont="1" applyFill="1" applyBorder="1" applyAlignment="1">
      <alignment horizontal="center" wrapText="1"/>
    </xf>
    <xf numFmtId="3" fontId="16" fillId="3" borderId="0" xfId="0" applyNumberFormat="1" applyFont="1" applyFill="1" applyBorder="1" applyAlignment="1">
      <alignment horizontal="center" wrapText="1"/>
    </xf>
    <xf numFmtId="3" fontId="16" fillId="3" borderId="49" xfId="0" applyNumberFormat="1" applyFont="1" applyFill="1" applyBorder="1" applyAlignment="1">
      <alignment horizontal="center" wrapText="1"/>
    </xf>
    <xf numFmtId="4" fontId="16" fillId="3" borderId="0" xfId="0" applyNumberFormat="1" applyFont="1" applyFill="1" applyBorder="1" applyAlignment="1">
      <alignment horizontal="center" wrapText="1"/>
    </xf>
    <xf numFmtId="0" fontId="15" fillId="3" borderId="27" xfId="0" applyFont="1" applyFill="1" applyBorder="1" applyAlignment="1">
      <alignment horizontal="center" vertical="center" wrapText="1"/>
    </xf>
    <xf numFmtId="0" fontId="15" fillId="3" borderId="0" xfId="0" applyFont="1" applyFill="1" applyBorder="1" applyAlignment="1">
      <alignment horizontal="center" vertical="center" wrapText="1"/>
    </xf>
    <xf numFmtId="0" fontId="15" fillId="3" borderId="50" xfId="0" applyFont="1" applyFill="1" applyBorder="1" applyAlignment="1">
      <alignment horizontal="center" wrapText="1"/>
    </xf>
    <xf numFmtId="0" fontId="15" fillId="3" borderId="3" xfId="0" applyFont="1" applyFill="1" applyBorder="1" applyAlignment="1">
      <alignment horizontal="center" wrapText="1"/>
    </xf>
    <xf numFmtId="0" fontId="15" fillId="3" borderId="28" xfId="0" applyFont="1" applyFill="1" applyBorder="1" applyAlignment="1">
      <alignment horizontal="center" wrapText="1"/>
    </xf>
    <xf numFmtId="2" fontId="15" fillId="0" borderId="46" xfId="0" applyNumberFormat="1" applyFont="1" applyFill="1" applyBorder="1" applyAlignment="1">
      <alignment horizontal="center" vertical="center" wrapText="1"/>
    </xf>
    <xf numFmtId="3" fontId="16" fillId="0" borderId="47" xfId="0" applyNumberFormat="1" applyFont="1" applyFill="1" applyBorder="1" applyAlignment="1">
      <alignment horizontal="center" vertical="center" wrapText="1"/>
    </xf>
    <xf numFmtId="3" fontId="16" fillId="0" borderId="48" xfId="0" applyNumberFormat="1" applyFont="1" applyFill="1" applyBorder="1" applyAlignment="1">
      <alignment horizontal="center" vertical="center" wrapText="1"/>
    </xf>
    <xf numFmtId="2" fontId="15" fillId="0" borderId="27" xfId="0" applyNumberFormat="1" applyFont="1" applyFill="1" applyBorder="1" applyAlignment="1">
      <alignment horizontal="center" vertical="center" wrapText="1"/>
    </xf>
    <xf numFmtId="3" fontId="16" fillId="0" borderId="0" xfId="0" applyNumberFormat="1" applyFont="1" applyFill="1" applyBorder="1" applyAlignment="1">
      <alignment horizontal="center" vertical="center" wrapText="1"/>
    </xf>
    <xf numFmtId="3" fontId="16" fillId="0" borderId="49" xfId="0" applyNumberFormat="1" applyFont="1" applyFill="1" applyBorder="1" applyAlignment="1">
      <alignment horizontal="center" vertical="center" wrapText="1"/>
    </xf>
    <xf numFmtId="10" fontId="15" fillId="0" borderId="50" xfId="13" applyNumberFormat="1" applyFont="1" applyFill="1" applyBorder="1" applyAlignment="1">
      <alignment horizontal="center" vertical="center" wrapText="1"/>
    </xf>
    <xf numFmtId="0" fontId="16" fillId="0" borderId="51" xfId="0" applyFont="1" applyFill="1" applyBorder="1" applyAlignment="1">
      <alignment horizontal="center" vertical="center" wrapText="1"/>
    </xf>
    <xf numFmtId="0" fontId="16" fillId="0" borderId="25" xfId="0" applyFont="1" applyFill="1" applyBorder="1" applyAlignment="1">
      <alignment horizontal="center" vertical="center" wrapText="1"/>
    </xf>
  </cellXfs>
  <cellStyles count="14">
    <cellStyle name="Millares 2" xfId="1"/>
    <cellStyle name="Normal" xfId="0" builtinId="0"/>
    <cellStyle name="Normal 2" xfId="2"/>
    <cellStyle name="Normal 2 2" xfId="3"/>
    <cellStyle name="Normal 2 2 2" xfId="4"/>
    <cellStyle name="Normal 2 2 3" xfId="5"/>
    <cellStyle name="Normal 2 3" xfId="6"/>
    <cellStyle name="Normal 3" xfId="7"/>
    <cellStyle name="Normal 3 2" xfId="8"/>
    <cellStyle name="Normal 4" xfId="9"/>
    <cellStyle name="Normal 5" xfId="12"/>
    <cellStyle name="Normal 6" xfId="10"/>
    <cellStyle name="Normal 7" xfId="11"/>
    <cellStyle name="Porcentaje" xfId="13" builtinId="5"/>
  </cellStyles>
  <dxfs count="0"/>
  <tableStyles count="0" defaultTableStyle="TableStyleMedium2" defaultPivotStyle="PivotStyleLight16"/>
  <colors>
    <mruColors>
      <color rgb="FFD4C19C"/>
      <color rgb="FF621132"/>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3</xdr:col>
      <xdr:colOff>9525</xdr:colOff>
      <xdr:row>2</xdr:row>
      <xdr:rowOff>228600</xdr:rowOff>
    </xdr:from>
    <xdr:to>
      <xdr:col>14</xdr:col>
      <xdr:colOff>3028950</xdr:colOff>
      <xdr:row>11</xdr:row>
      <xdr:rowOff>19050</xdr:rowOff>
    </xdr:to>
    <xdr:pic>
      <xdr:nvPicPr>
        <xdr:cNvPr id="2" name="Imagen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95475" y="609600"/>
          <a:ext cx="14192250" cy="15430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457200</xdr:colOff>
      <xdr:row>12</xdr:row>
      <xdr:rowOff>200025</xdr:rowOff>
    </xdr:from>
    <xdr:to>
      <xdr:col>7</xdr:col>
      <xdr:colOff>266700</xdr:colOff>
      <xdr:row>15</xdr:row>
      <xdr:rowOff>0</xdr:rowOff>
    </xdr:to>
    <xdr:sp macro="" textlink="">
      <xdr:nvSpPr>
        <xdr:cNvPr id="2" name="CuadroTexto 1"/>
        <xdr:cNvSpPr txBox="1"/>
      </xdr:nvSpPr>
      <xdr:spPr>
        <a:xfrm>
          <a:off x="6076950" y="2752725"/>
          <a:ext cx="1333500" cy="4476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MX" sz="1000" b="1">
              <a:solidFill>
                <a:srgbClr val="621132"/>
              </a:solidFill>
              <a:latin typeface="Montserrat" panose="00000500000000000000" pitchFamily="50" charset="0"/>
            </a:rPr>
            <a:t>NUMERADOR</a:t>
          </a:r>
        </a:p>
      </xdr:txBody>
    </xdr:sp>
    <xdr:clientData/>
  </xdr:twoCellAnchor>
  <xdr:twoCellAnchor>
    <xdr:from>
      <xdr:col>4</xdr:col>
      <xdr:colOff>85725</xdr:colOff>
      <xdr:row>13</xdr:row>
      <xdr:rowOff>9525</xdr:rowOff>
    </xdr:from>
    <xdr:to>
      <xdr:col>5</xdr:col>
      <xdr:colOff>647700</xdr:colOff>
      <xdr:row>13</xdr:row>
      <xdr:rowOff>171450</xdr:rowOff>
    </xdr:to>
    <xdr:sp macro="" textlink="">
      <xdr:nvSpPr>
        <xdr:cNvPr id="3" name="Flecha izquierda 2"/>
        <xdr:cNvSpPr/>
      </xdr:nvSpPr>
      <xdr:spPr>
        <a:xfrm>
          <a:off x="11220450" y="2828925"/>
          <a:ext cx="1323975" cy="161925"/>
        </a:xfrm>
        <a:prstGeom prst="leftArrow">
          <a:avLst/>
        </a:prstGeom>
        <a:solidFill>
          <a:srgbClr val="621132"/>
        </a:solidFill>
        <a:ln>
          <a:solidFill>
            <a:srgbClr val="62113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MX" sz="1100"/>
        </a:p>
      </xdr:txBody>
    </xdr:sp>
    <xdr:clientData/>
  </xdr:twoCellAnchor>
  <xdr:twoCellAnchor editAs="oneCell">
    <xdr:from>
      <xdr:col>1</xdr:col>
      <xdr:colOff>923924</xdr:colOff>
      <xdr:row>2</xdr:row>
      <xdr:rowOff>9525</xdr:rowOff>
    </xdr:from>
    <xdr:to>
      <xdr:col>3</xdr:col>
      <xdr:colOff>1485899</xdr:colOff>
      <xdr:row>5</xdr:row>
      <xdr:rowOff>0</xdr:rowOff>
    </xdr:to>
    <xdr:pic>
      <xdr:nvPicPr>
        <xdr:cNvPr id="4" name="Imagen 3"/>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019924" y="428625"/>
          <a:ext cx="4276725" cy="561975"/>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142875</xdr:colOff>
      <xdr:row>12</xdr:row>
      <xdr:rowOff>76200</xdr:rowOff>
    </xdr:from>
    <xdr:to>
      <xdr:col>5</xdr:col>
      <xdr:colOff>704850</xdr:colOff>
      <xdr:row>13</xdr:row>
      <xdr:rowOff>9525</xdr:rowOff>
    </xdr:to>
    <xdr:sp macro="" textlink="">
      <xdr:nvSpPr>
        <xdr:cNvPr id="2" name="Flecha izquierda 1"/>
        <xdr:cNvSpPr/>
      </xdr:nvSpPr>
      <xdr:spPr>
        <a:xfrm>
          <a:off x="11258550" y="2762250"/>
          <a:ext cx="1323975" cy="161925"/>
        </a:xfrm>
        <a:prstGeom prst="leftArrow">
          <a:avLst/>
        </a:prstGeom>
        <a:solidFill>
          <a:srgbClr val="621132"/>
        </a:solidFill>
        <a:ln>
          <a:solidFill>
            <a:srgbClr val="62113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MX" sz="1100"/>
        </a:p>
      </xdr:txBody>
    </xdr:sp>
    <xdr:clientData/>
  </xdr:twoCellAnchor>
  <xdr:twoCellAnchor>
    <xdr:from>
      <xdr:col>5</xdr:col>
      <xdr:colOff>666750</xdr:colOff>
      <xdr:row>12</xdr:row>
      <xdr:rowOff>19050</xdr:rowOff>
    </xdr:from>
    <xdr:to>
      <xdr:col>7</xdr:col>
      <xdr:colOff>476250</xdr:colOff>
      <xdr:row>14</xdr:row>
      <xdr:rowOff>47625</xdr:rowOff>
    </xdr:to>
    <xdr:sp macro="" textlink="">
      <xdr:nvSpPr>
        <xdr:cNvPr id="3" name="CuadroTexto 2"/>
        <xdr:cNvSpPr txBox="1"/>
      </xdr:nvSpPr>
      <xdr:spPr>
        <a:xfrm>
          <a:off x="12544425" y="2705100"/>
          <a:ext cx="1333500" cy="4476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MX" sz="1000" b="1">
              <a:solidFill>
                <a:srgbClr val="621132"/>
              </a:solidFill>
              <a:latin typeface="Montserrat" panose="00000500000000000000" pitchFamily="50" charset="0"/>
            </a:rPr>
            <a:t>DENOMINADOR</a:t>
          </a:r>
        </a:p>
      </xdr:txBody>
    </xdr:sp>
    <xdr:clientData/>
  </xdr:twoCellAnchor>
  <xdr:twoCellAnchor editAs="oneCell">
    <xdr:from>
      <xdr:col>1</xdr:col>
      <xdr:colOff>752475</xdr:colOff>
      <xdr:row>1</xdr:row>
      <xdr:rowOff>76200</xdr:rowOff>
    </xdr:from>
    <xdr:to>
      <xdr:col>4</xdr:col>
      <xdr:colOff>9525</xdr:colOff>
      <xdr:row>4</xdr:row>
      <xdr:rowOff>76200</xdr:rowOff>
    </xdr:to>
    <xdr:pic>
      <xdr:nvPicPr>
        <xdr:cNvPr id="4" name="Imagen 3"/>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496175" y="266700"/>
          <a:ext cx="3629025" cy="571500"/>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tabSelected="1" topLeftCell="A10" workbookViewId="0">
      <selection activeCell="F26" sqref="F26"/>
    </sheetView>
  </sheetViews>
  <sheetFormatPr baseColWidth="10" defaultRowHeight="15"/>
  <cols>
    <col min="1" max="2" width="11.85546875" customWidth="1"/>
    <col min="3" max="3" width="4.5703125" style="29" customWidth="1"/>
    <col min="4" max="4" width="16.42578125" customWidth="1"/>
    <col min="5" max="5" width="12.140625" customWidth="1"/>
    <col min="6" max="6" width="16" customWidth="1"/>
    <col min="8" max="8" width="15" customWidth="1"/>
    <col min="9" max="9" width="16.140625" customWidth="1"/>
    <col min="11" max="11" width="7.85546875" customWidth="1"/>
    <col min="12" max="12" width="7.42578125" customWidth="1"/>
    <col min="14" max="14" width="42.28515625" customWidth="1"/>
    <col min="15" max="15" width="45.5703125" customWidth="1"/>
  </cols>
  <sheetData>
    <row r="1" spans="1:15">
      <c r="A1" s="25"/>
      <c r="B1" s="25"/>
      <c r="C1" s="26"/>
      <c r="D1" s="25"/>
      <c r="E1" s="25"/>
      <c r="F1" s="25"/>
    </row>
    <row r="2" spans="1:15">
      <c r="A2" s="25"/>
      <c r="B2" s="25"/>
      <c r="C2" s="26"/>
      <c r="D2" s="25"/>
      <c r="E2" s="25"/>
      <c r="F2" s="25"/>
    </row>
    <row r="3" spans="1:15" ht="22.5" customHeight="1">
      <c r="A3" s="25"/>
      <c r="B3" s="25"/>
      <c r="C3" s="26"/>
      <c r="D3" s="79" t="s">
        <v>15</v>
      </c>
      <c r="E3" s="79"/>
      <c r="F3" s="79"/>
    </row>
    <row r="4" spans="1:15">
      <c r="A4" s="25"/>
      <c r="B4" s="25"/>
      <c r="C4" s="26"/>
      <c r="D4" s="27"/>
      <c r="E4" s="27"/>
      <c r="F4" s="25"/>
    </row>
    <row r="5" spans="1:15">
      <c r="A5" s="25"/>
      <c r="B5" s="25"/>
      <c r="C5" s="26"/>
      <c r="D5" s="28"/>
      <c r="E5" s="28"/>
      <c r="F5" s="25"/>
    </row>
    <row r="6" spans="1:15">
      <c r="A6" s="25"/>
      <c r="B6" s="25"/>
      <c r="C6" s="26"/>
      <c r="D6" s="80"/>
      <c r="E6" s="80"/>
      <c r="F6" s="25"/>
    </row>
    <row r="7" spans="1:15">
      <c r="A7" s="25"/>
      <c r="B7" s="25"/>
      <c r="C7" s="26"/>
      <c r="D7" s="80"/>
      <c r="E7" s="80"/>
      <c r="F7" s="25"/>
    </row>
    <row r="12" spans="1:15" ht="15.75" thickBot="1"/>
    <row r="13" spans="1:15" ht="31.5">
      <c r="D13" s="30" t="s">
        <v>16</v>
      </c>
      <c r="E13" s="31" t="s">
        <v>17</v>
      </c>
      <c r="F13" s="81" t="s">
        <v>18</v>
      </c>
      <c r="G13" s="82"/>
      <c r="H13" s="82"/>
      <c r="I13" s="82"/>
      <c r="J13" s="82"/>
      <c r="K13" s="82"/>
      <c r="L13" s="82"/>
      <c r="M13" s="82"/>
      <c r="N13" s="82"/>
      <c r="O13" s="83"/>
    </row>
    <row r="14" spans="1:15">
      <c r="D14" s="84" t="s">
        <v>19</v>
      </c>
      <c r="E14" s="87" t="s">
        <v>20</v>
      </c>
      <c r="F14" s="90" t="s">
        <v>21</v>
      </c>
      <c r="G14" s="91"/>
      <c r="H14" s="91"/>
      <c r="I14" s="91"/>
      <c r="J14" s="91"/>
      <c r="K14" s="91"/>
      <c r="L14" s="91"/>
      <c r="M14" s="91"/>
      <c r="N14" s="91"/>
      <c r="O14" s="92"/>
    </row>
    <row r="15" spans="1:15">
      <c r="D15" s="85"/>
      <c r="E15" s="88"/>
      <c r="F15" s="93"/>
      <c r="G15" s="94"/>
      <c r="H15" s="94"/>
      <c r="I15" s="94"/>
      <c r="J15" s="94"/>
      <c r="K15" s="94"/>
      <c r="L15" s="94"/>
      <c r="M15" s="94"/>
      <c r="N15" s="94"/>
      <c r="O15" s="95"/>
    </row>
    <row r="16" spans="1:15">
      <c r="D16" s="85"/>
      <c r="E16" s="88"/>
      <c r="F16" s="93"/>
      <c r="G16" s="94"/>
      <c r="H16" s="94"/>
      <c r="I16" s="94"/>
      <c r="J16" s="94"/>
      <c r="K16" s="94"/>
      <c r="L16" s="94"/>
      <c r="M16" s="94"/>
      <c r="N16" s="94"/>
      <c r="O16" s="95"/>
    </row>
    <row r="17" spans="4:15">
      <c r="D17" s="86"/>
      <c r="E17" s="89"/>
      <c r="F17" s="96"/>
      <c r="G17" s="97"/>
      <c r="H17" s="97"/>
      <c r="I17" s="97"/>
      <c r="J17" s="97"/>
      <c r="K17" s="97"/>
      <c r="L17" s="97"/>
      <c r="M17" s="97"/>
      <c r="N17" s="97"/>
      <c r="O17" s="98"/>
    </row>
    <row r="18" spans="4:15">
      <c r="D18" s="32"/>
      <c r="E18" s="33"/>
      <c r="F18" s="33"/>
      <c r="G18" s="33"/>
      <c r="H18" s="33"/>
      <c r="I18" s="33"/>
      <c r="J18" s="33"/>
      <c r="K18" s="33"/>
      <c r="L18" s="33"/>
      <c r="M18" s="33"/>
      <c r="N18" s="33"/>
      <c r="O18" s="34"/>
    </row>
    <row r="19" spans="4:15">
      <c r="D19" s="64" t="s">
        <v>22</v>
      </c>
      <c r="E19" s="66" t="s">
        <v>23</v>
      </c>
      <c r="F19" s="67"/>
      <c r="G19" s="68"/>
      <c r="H19" s="69" t="s">
        <v>24</v>
      </c>
      <c r="I19" s="70"/>
      <c r="J19" s="71"/>
      <c r="K19" s="72" t="s">
        <v>25</v>
      </c>
      <c r="L19" s="73"/>
      <c r="M19" s="76" t="s">
        <v>26</v>
      </c>
      <c r="N19" s="72" t="s">
        <v>27</v>
      </c>
      <c r="O19" s="78"/>
    </row>
    <row r="20" spans="4:15" ht="27">
      <c r="D20" s="65"/>
      <c r="E20" s="35" t="s">
        <v>28</v>
      </c>
      <c r="F20" s="36" t="s">
        <v>29</v>
      </c>
      <c r="G20" s="37" t="s">
        <v>30</v>
      </c>
      <c r="H20" s="35" t="s">
        <v>17</v>
      </c>
      <c r="I20" s="36" t="s">
        <v>29</v>
      </c>
      <c r="J20" s="37" t="s">
        <v>30</v>
      </c>
      <c r="K20" s="74"/>
      <c r="L20" s="75"/>
      <c r="M20" s="77"/>
      <c r="N20" s="38" t="s">
        <v>31</v>
      </c>
      <c r="O20" s="39" t="s">
        <v>32</v>
      </c>
    </row>
    <row r="21" spans="4:15" ht="54">
      <c r="D21" s="32" t="s">
        <v>33</v>
      </c>
      <c r="E21" s="111">
        <f>((F21/G21)-1)*100</f>
        <v>1.9997576051387744</v>
      </c>
      <c r="F21" s="112">
        <v>50496</v>
      </c>
      <c r="G21" s="113">
        <v>49506</v>
      </c>
      <c r="H21" s="114">
        <f>((I21/J21)-1)*100</f>
        <v>1.2564133640366792</v>
      </c>
      <c r="I21" s="115">
        <v>50128</v>
      </c>
      <c r="J21" s="116">
        <v>49506</v>
      </c>
      <c r="K21" s="88" t="s">
        <v>34</v>
      </c>
      <c r="L21" s="94"/>
      <c r="M21" s="117">
        <f>I21/F21</f>
        <v>0.99271229404309247</v>
      </c>
      <c r="N21" s="118" t="s">
        <v>35</v>
      </c>
      <c r="O21" s="119" t="s">
        <v>36</v>
      </c>
    </row>
    <row r="22" spans="4:15" ht="27">
      <c r="D22" s="40" t="s">
        <v>37</v>
      </c>
      <c r="E22" s="41">
        <f t="shared" ref="E22:E24" si="0">((F22/G22)-1)*100</f>
        <v>1.9988397236432753</v>
      </c>
      <c r="F22" s="42">
        <v>58020</v>
      </c>
      <c r="G22" s="43">
        <v>56883</v>
      </c>
      <c r="H22" s="44" t="s">
        <v>38</v>
      </c>
      <c r="I22" s="45" t="s">
        <v>38</v>
      </c>
      <c r="J22" s="45" t="s">
        <v>38</v>
      </c>
      <c r="K22" s="56" t="s">
        <v>39</v>
      </c>
      <c r="L22" s="57"/>
      <c r="M22" s="46" t="s">
        <v>38</v>
      </c>
      <c r="N22" s="58" t="s">
        <v>38</v>
      </c>
      <c r="O22" s="59"/>
    </row>
    <row r="23" spans="4:15" ht="27">
      <c r="D23" s="101" t="s">
        <v>40</v>
      </c>
      <c r="E23" s="102">
        <f t="shared" si="0"/>
        <v>1.9998336936637218</v>
      </c>
      <c r="F23" s="103">
        <v>49066</v>
      </c>
      <c r="G23" s="104">
        <v>48104</v>
      </c>
      <c r="H23" s="102">
        <f t="shared" ref="H23" si="1">((I23/J23)-1)*100</f>
        <v>-0.75669383003492685</v>
      </c>
      <c r="I23" s="105">
        <v>47740</v>
      </c>
      <c r="J23" s="105">
        <v>48104</v>
      </c>
      <c r="K23" s="106" t="s">
        <v>41</v>
      </c>
      <c r="L23" s="107"/>
      <c r="M23" s="108" t="s">
        <v>38</v>
      </c>
      <c r="N23" s="109" t="s">
        <v>42</v>
      </c>
      <c r="O23" s="110"/>
    </row>
    <row r="24" spans="4:15" ht="27.75" thickBot="1">
      <c r="D24" s="47" t="s">
        <v>43</v>
      </c>
      <c r="E24" s="48">
        <f t="shared" si="0"/>
        <v>1.9988800841633791</v>
      </c>
      <c r="F24" s="49">
        <v>60111</v>
      </c>
      <c r="G24" s="50">
        <v>58933</v>
      </c>
      <c r="H24" s="51" t="s">
        <v>38</v>
      </c>
      <c r="I24" s="52" t="s">
        <v>38</v>
      </c>
      <c r="J24" s="53" t="s">
        <v>38</v>
      </c>
      <c r="K24" s="60" t="s">
        <v>44</v>
      </c>
      <c r="L24" s="61"/>
      <c r="M24" s="54" t="s">
        <v>38</v>
      </c>
      <c r="N24" s="62" t="s">
        <v>38</v>
      </c>
      <c r="O24" s="63"/>
    </row>
    <row r="25" spans="4:15" ht="67.5" customHeight="1">
      <c r="D25" s="55" t="s">
        <v>45</v>
      </c>
      <c r="E25" s="55"/>
      <c r="F25" s="55"/>
      <c r="G25" s="55"/>
      <c r="H25" s="55"/>
      <c r="I25" s="55"/>
      <c r="J25" s="55"/>
      <c r="K25" s="55"/>
      <c r="L25" s="55"/>
      <c r="M25" s="55"/>
      <c r="N25" s="55"/>
      <c r="O25" s="55"/>
    </row>
    <row r="26" spans="4:15" ht="53.25" customHeight="1"/>
  </sheetData>
  <mergeCells count="20">
    <mergeCell ref="N19:O19"/>
    <mergeCell ref="D3:F3"/>
    <mergeCell ref="D6:E7"/>
    <mergeCell ref="F13:O13"/>
    <mergeCell ref="D14:D17"/>
    <mergeCell ref="E14:E17"/>
    <mergeCell ref="F14:O17"/>
    <mergeCell ref="D19:D20"/>
    <mergeCell ref="E19:G19"/>
    <mergeCell ref="H19:J19"/>
    <mergeCell ref="K19:L20"/>
    <mergeCell ref="M19:M20"/>
    <mergeCell ref="D25:O25"/>
    <mergeCell ref="K21:L21"/>
    <mergeCell ref="K22:L22"/>
    <mergeCell ref="N22:O22"/>
    <mergeCell ref="K23:L23"/>
    <mergeCell ref="N23:O23"/>
    <mergeCell ref="K24:L24"/>
    <mergeCell ref="N24:O2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4C19C"/>
  </sheetPr>
  <dimension ref="C2:D15"/>
  <sheetViews>
    <sheetView showGridLines="0" workbookViewId="0">
      <selection activeCell="C31" sqref="C31"/>
    </sheetView>
  </sheetViews>
  <sheetFormatPr baseColWidth="10" defaultRowHeight="15"/>
  <cols>
    <col min="2" max="2" width="14.140625" customWidth="1"/>
    <col min="3" max="3" width="41.5703125" customWidth="1"/>
    <col min="4" max="4" width="22.28515625" customWidth="1"/>
  </cols>
  <sheetData>
    <row r="2" spans="3:4">
      <c r="C2" s="15" t="s">
        <v>10</v>
      </c>
    </row>
    <row r="3" spans="3:4">
      <c r="C3" s="2"/>
      <c r="D3" s="3"/>
    </row>
    <row r="4" spans="3:4">
      <c r="C4" s="4"/>
      <c r="D4" s="5"/>
    </row>
    <row r="5" spans="3:4">
      <c r="C5" s="4"/>
      <c r="D5" s="5"/>
    </row>
    <row r="6" spans="3:4" ht="15.75">
      <c r="C6" s="6" t="s">
        <v>0</v>
      </c>
      <c r="D6" s="7"/>
    </row>
    <row r="7" spans="3:4" ht="15.75">
      <c r="C7" s="8" t="s">
        <v>9</v>
      </c>
      <c r="D7" s="9"/>
    </row>
    <row r="8" spans="3:4">
      <c r="C8" s="10" t="s">
        <v>1</v>
      </c>
      <c r="D8" s="11">
        <v>42696</v>
      </c>
    </row>
    <row r="9" spans="3:4">
      <c r="C9" s="10" t="s">
        <v>2</v>
      </c>
      <c r="D9" s="12">
        <v>550</v>
      </c>
    </row>
    <row r="10" spans="3:4">
      <c r="C10" s="10" t="s">
        <v>3</v>
      </c>
      <c r="D10" s="12">
        <v>34</v>
      </c>
    </row>
    <row r="11" spans="3:4">
      <c r="C11" s="10" t="s">
        <v>4</v>
      </c>
      <c r="D11" s="12">
        <v>2894</v>
      </c>
    </row>
    <row r="12" spans="3:4">
      <c r="C12" s="10" t="s">
        <v>5</v>
      </c>
      <c r="D12" s="12">
        <v>1547</v>
      </c>
    </row>
    <row r="13" spans="3:4">
      <c r="C13" s="10" t="s">
        <v>6</v>
      </c>
      <c r="D13" s="12">
        <v>19</v>
      </c>
    </row>
    <row r="14" spans="3:4" ht="15.75">
      <c r="C14" s="13" t="s">
        <v>7</v>
      </c>
      <c r="D14" s="14">
        <f>SUM(D8+D9+D10+D11+D12+D13)</f>
        <v>47740</v>
      </c>
    </row>
    <row r="15" spans="3:4">
      <c r="C15" s="1" t="s">
        <v>8</v>
      </c>
    </row>
  </sheetData>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F14"/>
  <sheetViews>
    <sheetView workbookViewId="0">
      <selection activeCell="E16" sqref="E16"/>
    </sheetView>
  </sheetViews>
  <sheetFormatPr baseColWidth="10" defaultRowHeight="15"/>
  <cols>
    <col min="2" max="2" width="9.5703125" customWidth="1"/>
    <col min="3" max="3" width="39.28515625" customWidth="1"/>
    <col min="4" max="4" width="15" customWidth="1"/>
  </cols>
  <sheetData>
    <row r="1" spans="3:6">
      <c r="C1" s="16" t="s">
        <v>10</v>
      </c>
    </row>
    <row r="6" spans="3:6" ht="15.75">
      <c r="C6" s="99" t="s">
        <v>11</v>
      </c>
      <c r="D6" s="100"/>
      <c r="E6" s="17"/>
      <c r="F6" s="17"/>
    </row>
    <row r="7" spans="3:6">
      <c r="C7" s="18" t="s">
        <v>1</v>
      </c>
      <c r="D7" s="19">
        <v>43258</v>
      </c>
      <c r="E7" s="16"/>
      <c r="F7" s="16"/>
    </row>
    <row r="8" spans="3:6">
      <c r="C8" s="20" t="s">
        <v>12</v>
      </c>
      <c r="D8" s="21">
        <v>610</v>
      </c>
      <c r="E8" s="16"/>
      <c r="F8" s="16"/>
    </row>
    <row r="9" spans="3:6">
      <c r="C9" s="20" t="s">
        <v>3</v>
      </c>
      <c r="D9" s="21">
        <v>34</v>
      </c>
      <c r="E9" s="16"/>
      <c r="F9" s="16"/>
    </row>
    <row r="10" spans="3:6">
      <c r="C10" s="20" t="s">
        <v>13</v>
      </c>
      <c r="D10" s="21">
        <v>2572</v>
      </c>
      <c r="E10" s="16"/>
      <c r="F10" s="16"/>
    </row>
    <row r="11" spans="3:6">
      <c r="C11" s="20" t="s">
        <v>14</v>
      </c>
      <c r="D11" s="21">
        <v>1601</v>
      </c>
      <c r="E11" s="16"/>
      <c r="F11" s="16"/>
    </row>
    <row r="12" spans="3:6">
      <c r="C12" s="20" t="s">
        <v>6</v>
      </c>
      <c r="D12" s="21">
        <v>29</v>
      </c>
      <c r="E12" s="16"/>
      <c r="F12" s="16"/>
    </row>
    <row r="13" spans="3:6" ht="15.75">
      <c r="C13" s="22" t="s">
        <v>7</v>
      </c>
      <c r="D13" s="23">
        <f>SUM(D7:D12)</f>
        <v>48104</v>
      </c>
      <c r="E13" s="16"/>
      <c r="F13" s="16"/>
    </row>
    <row r="14" spans="3:6">
      <c r="C14" s="24" t="s">
        <v>8</v>
      </c>
      <c r="D14" s="25"/>
    </row>
  </sheetData>
  <mergeCells count="1">
    <mergeCell ref="C6:D6"/>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98BFD70591D0374489E8E026B03BB2EE" ma:contentTypeVersion="32" ma:contentTypeDescription="Crear nuevo documento." ma:contentTypeScope="" ma:versionID="e35e75cc06675d23f91317aa40eba041">
  <xsd:schema xmlns:xsd="http://www.w3.org/2001/XMLSchema" xmlns:xs="http://www.w3.org/2001/XMLSchema" xmlns:p="http://schemas.microsoft.com/office/2006/metadata/properties" xmlns:ns1="http://schemas.microsoft.com/sharepoint/v3" xmlns:ns2="7bca82a3-7548-4c8d-b007-daa3f89b3500" xmlns:ns3="365a079c-736b-4335-b291-2e7ae15faa00" targetNamespace="http://schemas.microsoft.com/office/2006/metadata/properties" ma:root="true" ma:fieldsID="93bc31e7040c2bac79b6a47e3c25cda1" ns1:_="" ns2:_="" ns3:_="">
    <xsd:import namespace="http://schemas.microsoft.com/sharepoint/v3"/>
    <xsd:import namespace="7bca82a3-7548-4c8d-b007-daa3f89b3500"/>
    <xsd:import namespace="365a079c-736b-4335-b291-2e7ae15faa00"/>
    <xsd:element name="properties">
      <xsd:complexType>
        <xsd:sequence>
          <xsd:element name="documentManagement">
            <xsd:complexType>
              <xsd:all>
                <xsd:element ref="ns1:PublishingStartDate" minOccurs="0"/>
                <xsd:element ref="ns1:PublishingExpirationDate" minOccurs="0"/>
                <xsd:element ref="ns2:_dlc_DocId" minOccurs="0"/>
                <xsd:element ref="ns2:_dlc_DocIdUrl" minOccurs="0"/>
                <xsd:element ref="ns2:_dlc_DocIdPersistId" minOccurs="0"/>
                <xsd:element ref="ns3:MediaServiceMetadata" minOccurs="0"/>
                <xsd:element ref="ns3:MediaServiceFastMetadata"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4" nillable="true" ma:displayName="Fecha de inicio programada" ma:description="Fecha de inicio programada es una columna del sitio que crea la característica Publicación. Se usa para especificar la fecha y la hora a la que esta página se presentará por primera vez a los visitantes del sitio." ma:hidden="true" ma:internalName="PublishingStartDate" ma:readOnly="false">
      <xsd:simpleType>
        <xsd:restriction base="dms:Unknown"/>
      </xsd:simpleType>
    </xsd:element>
    <xsd:element name="PublishingExpirationDate" ma:index="5" nillable="true" ma:displayName="Fecha de finalización programada" ma:description="Fecha de finalización programada es una columna del sitio que crea la característica Publicación. Se usa para especificar la fecha y la hora a la que esta página dejará de presentarse a los visitantes del sitio." ma:hidden="true" ma:internalName="PublishingExpirationDate" ma:readOnly="fals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bca82a3-7548-4c8d-b007-daa3f89b3500" elementFormDefault="qualified">
    <xsd:import namespace="http://schemas.microsoft.com/office/2006/documentManagement/types"/>
    <xsd:import namespace="http://schemas.microsoft.com/office/infopath/2007/PartnerControls"/>
    <xsd:element name="_dlc_DocId" ma:index="10" nillable="true" ma:displayName="Valor de Id. de documento" ma:description="El valor del identificador de documento asignado a este elemento." ma:internalName="_dlc_DocId" ma:readOnly="true">
      <xsd:simpleType>
        <xsd:restriction base="dms:Text"/>
      </xsd:simpleType>
    </xsd:element>
    <xsd:element name="_dlc_DocIdUrl" ma:index="11"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2" nillable="true" ma:displayName="Persist ID" ma:description="Keep ID on add." ma:hidden="true" ma:internalName="_dlc_DocIdPersistId" ma:readOnly="true">
      <xsd:simpleType>
        <xsd:restriction base="dms:Boolean"/>
      </xsd:simpleType>
    </xsd:element>
    <xsd:element name="SharedWithUsers" ma:index="15"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65a079c-736b-4335-b291-2e7ae15faa00" elementFormDefault="qualified">
    <xsd:import namespace="http://schemas.microsoft.com/office/2006/documentManagement/types"/>
    <xsd:import namespace="http://schemas.microsoft.com/office/infopath/2007/PartnerControls"/>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6" ma:displayName="Tipo de contenido"/>
        <xsd:element ref="dc:title" minOccurs="0" maxOccurs="1" ma:index="3"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file>

<file path=customXml/item4.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_dlc_DocId xmlns="7bca82a3-7548-4c8d-b007-daa3f89b3500">HAZTHMS366H4-260687506-4406</_dlc_DocId>
    <_dlc_DocIdUrl xmlns="7bca82a3-7548-4c8d-b007-daa3f89b3500">
      <Url>https://conacytmx.sharepoint.com/sites/Evaluacion SIICYT/_layouts/15/DocIdRedir.aspx?ID=HAZTHMS366H4-260687506-4406</Url>
      <Description>HAZTHMS366H4-260687506-4406</Description>
    </_dlc_DocIdUrl>
  </documentManagement>
</p:properties>
</file>

<file path=customXml/itemProps1.xml><?xml version="1.0" encoding="utf-8"?>
<ds:datastoreItem xmlns:ds="http://schemas.openxmlformats.org/officeDocument/2006/customXml" ds:itemID="{2C70B792-5E55-42FB-B295-A84BEE5EFC2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bca82a3-7548-4c8d-b007-daa3f89b3500"/>
    <ds:schemaRef ds:uri="365a079c-736b-4335-b291-2e7ae15faa0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8DC23CF-7AD2-43E3-A649-0C2DB9899BD2}">
  <ds:schemaRefs>
    <ds:schemaRef ds:uri="http://schemas.microsoft.com/sharepoint/events"/>
  </ds:schemaRefs>
</ds:datastoreItem>
</file>

<file path=customXml/itemProps3.xml><?xml version="1.0" encoding="utf-8"?>
<ds:datastoreItem xmlns:ds="http://schemas.openxmlformats.org/officeDocument/2006/customXml" ds:itemID="{46FA6EEF-4A2B-4992-A90A-E19B83811111}">
  <ds:schemaRefs>
    <ds:schemaRef ds:uri="http://schemas.microsoft.com/sharepoint/v3/contenttype/forms"/>
  </ds:schemaRefs>
</ds:datastoreItem>
</file>

<file path=customXml/itemProps4.xml><?xml version="1.0" encoding="utf-8"?>
<ds:datastoreItem xmlns:ds="http://schemas.openxmlformats.org/officeDocument/2006/customXml" ds:itemID="{9A0B8C91-7BE5-4D88-9152-A17C537531DE}">
  <ds:schemaRefs>
    <ds:schemaRef ds:uri="http://schemas.microsoft.com/office/2006/metadata/properties"/>
    <ds:schemaRef ds:uri="http://schemas.microsoft.com/office/infopath/2007/PartnerControls"/>
    <ds:schemaRef ds:uri="http://schemas.microsoft.com/sharepoint/v3"/>
    <ds:schemaRef ds:uri="7bca82a3-7548-4c8d-b007-daa3f89b350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RESULTADO_TV-BCD-V</vt:lpstr>
      <vt:lpstr>NUMERADOR_BP-V</vt:lpstr>
      <vt:lpstr>DENOMINADOR_BP-V</vt:lpstr>
    </vt:vector>
  </TitlesOfParts>
  <Company>CONACYT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Oscar Ibáñez Malváez</dc:creator>
  <cp:lastModifiedBy>Michelle Delarrue Martinez</cp:lastModifiedBy>
  <dcterms:created xsi:type="dcterms:W3CDTF">2014-10-08T21:22:33Z</dcterms:created>
  <dcterms:modified xsi:type="dcterms:W3CDTF">2019-11-14T19:53:06Z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0x01010098BFD70591D0374489E8E026B03BB2EE</vt:lpwstr>
  </property>
  <property fmtid="{D5CDD505-2E9C-101B-9397-08002B2CF9AE}" pid="5" name="_dlc_DocIdItemGuid">
    <vt:lpwstr>7f77d703-9e2e-4058-a818-ab14f17786af</vt:lpwstr>
  </property>
</Properties>
</file>