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Avance de metas 3° Trim 2019\S190\Medios de Verificación\Tasa de variación de becas para la Consolidación de Doctores vigentes\"/>
    </mc:Choice>
  </mc:AlternateContent>
  <bookViews>
    <workbookView xWindow="0" yWindow="0" windowWidth="17355" windowHeight="12645"/>
  </bookViews>
  <sheets>
    <sheet name="RESULTADO_TV-BCD-V" sheetId="4" r:id="rId1"/>
    <sheet name="NUMERADOR_BP-V" sheetId="2" r:id="rId2"/>
    <sheet name="DENOMINADOR_BP-V"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4" l="1"/>
  <c r="H19" i="4"/>
  <c r="E19" i="4"/>
  <c r="E18" i="4"/>
  <c r="M17" i="4"/>
  <c r="H17" i="4"/>
  <c r="E17" i="4"/>
  <c r="D13" i="3" l="1"/>
  <c r="E13" i="2" l="1"/>
</calcChain>
</file>

<file path=xl/sharedStrings.xml><?xml version="1.0" encoding="utf-8"?>
<sst xmlns="http://schemas.openxmlformats.org/spreadsheetml/2006/main" count="63" uniqueCount="41">
  <si>
    <t>Fecha de elaboración: 08/10/19</t>
  </si>
  <si>
    <t>Becas para Estancias Posdoctorales Nacional</t>
  </si>
  <si>
    <t>Becas para Estancias Posdoctorales para Mujeres Indígenas</t>
  </si>
  <si>
    <t>Becas para Estancias Sabáticas Nacional</t>
  </si>
  <si>
    <t>Becas para Retenciones y Repatriaciones</t>
  </si>
  <si>
    <t>Becas para Estancias Posdoctorales al Extranjero</t>
  </si>
  <si>
    <t>Becas para Estancias Sabáticas al Extranjero</t>
  </si>
  <si>
    <t>Total</t>
  </si>
  <si>
    <t>Fuente: Dirección Adjunta de Posgrado y Becas, Conacyt.</t>
  </si>
  <si>
    <t>Becas de Posgrado 
Vigentes durante el mes de septiembre 2019</t>
  </si>
  <si>
    <t>Becas de Posgrado 
Vigentes durante el mes de septiembre 2018</t>
  </si>
  <si>
    <t>Fecha de elaboración: 05/04/19</t>
  </si>
  <si>
    <t>Identificador</t>
  </si>
  <si>
    <t>Indicador</t>
  </si>
  <si>
    <t>Definición</t>
  </si>
  <si>
    <t>TV_BCD-V</t>
  </si>
  <si>
    <t xml:space="preserve">Tasa de variación de becas para la Consolidación de Doctores vigentes. </t>
  </si>
  <si>
    <t>Mide la tasa de variación de las becas vigentes para la Consolidación de Doctores (incluye a las nuevas becas) que resultan apoyadas en el trimestre x del año t, respecto del total de becas vigentes para la Consolidación de Doctores (incluye a las nuevas becas) que resultan apoyadas en trimestre x del año t-1.</t>
  </si>
  <si>
    <t>Periodo</t>
  </si>
  <si>
    <t>Esperado</t>
  </si>
  <si>
    <t>Reportado</t>
  </si>
  <si>
    <t>Periodo de Cumplimiento</t>
  </si>
  <si>
    <t>Meta Reportada/Meta Esperada**</t>
  </si>
  <si>
    <t>Justificación</t>
  </si>
  <si>
    <t>Meta</t>
  </si>
  <si>
    <t>Numerador</t>
  </si>
  <si>
    <t>Denominador</t>
  </si>
  <si>
    <t>Causa</t>
  </si>
  <si>
    <t>Efecto</t>
  </si>
  <si>
    <t>Primer trimestre</t>
  </si>
  <si>
    <t>Marzo</t>
  </si>
  <si>
    <t>La argumentación está pendientes hasta analizar becas nuevas de consolidación así como las solicitudes.
Argumentar utilizando las solicitudes y becas nuevas. Esto se puede deber  a un aumentó en la demanda, si la demanda de calidad apoyos de consolidación aumentó, entonces resulta razonable que el número de becas vigentes haya aumentado tanto.</t>
  </si>
  <si>
    <t>Segundo trimestre</t>
  </si>
  <si>
    <t>NA</t>
  </si>
  <si>
    <t>Junio</t>
  </si>
  <si>
    <t>Tercer trimestre</t>
  </si>
  <si>
    <t>Septiembre</t>
  </si>
  <si>
    <t xml:space="preserve">La disminución en este indicador obedece a un criterio más riguroso de selección con respecto a las solicitudes de Becas de Consolidación de Doctores. En particular, el caso de las estancias posdoctorales nacionales y al exranjero. </t>
  </si>
  <si>
    <t>Cuarto trimestre</t>
  </si>
  <si>
    <t>Diciembre</t>
  </si>
  <si>
    <t>Nota: Las celdas marcadas con NA (No Aplica) corresponden a indicadores que, dada su periodicidad, no se reportan este trimestre.
**Calculado con base en la metodología desarrollada por la Secretaria de Hacienda y Crédito Público (SHCP), en el documento denominado "GUÍA PARA REPORTAR EL AVANCE FINAL RESPECTO DE LAS METAS COMPROMETIDAS EN LOS INDICADORES DE DESEMPEÑO REGISTRADOS EN EL MÓDULO DE CUENTA PÚBLICA DEL PORTAL APLICATIVO DE LA SECRETARIA DE HACIENDA".
Fuente: Dirección Adjunta de Posgrado y Becas, Conacyt.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</si>
</sst>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Calibri"/>
      <family val="2"/>
      <scheme val="minor"/>
    </font>
    <font>
      <b/>
      <sz val="10"/>
      <color rgb="FF621132"/>
      <name val="Montserrat"/>
      <family val="3"/>
    </font>
    <font>
      <sz val="10"/>
      <color indexed="8"/>
      <name val="Arial"/>
      <family val="2"/>
    </font>
    <font>
      <sz val="11"/>
      <color theme="1"/>
      <name val="Montserrat"/>
      <family val="3"/>
    </font>
    <font>
      <b/>
      <sz val="11"/>
      <color rgb="FF621132"/>
      <name val="Montserrat"/>
      <family val="3"/>
    </font>
    <font>
      <sz val="11"/>
      <color rgb="FF621132"/>
      <name val="Montserrat"/>
      <family val="3"/>
    </font>
    <font>
      <sz val="9"/>
      <color theme="1" tint="0.249977111117893"/>
      <name val="Montserrat"/>
      <family val="3"/>
    </font>
    <font>
      <sz val="11"/>
      <color theme="1"/>
      <name val="Calibri"/>
      <family val="2"/>
      <scheme val="minor"/>
    </font>
    <font>
      <b/>
      <sz val="11"/>
      <color theme="0" tint="-0.499984740745262"/>
      <name val="Montserrat"/>
      <family val="3"/>
    </font>
    <font>
      <sz val="8"/>
      <color theme="1"/>
      <name val="Arial"/>
      <family val="2"/>
    </font>
    <font>
      <sz val="8"/>
      <color rgb="FF000000"/>
      <name val="Arial"/>
      <family val="2"/>
    </font>
    <font>
      <b/>
      <sz val="11"/>
      <color rgb="FF9D2449"/>
      <name val="Montserrat"/>
      <family val="3"/>
    </font>
    <font>
      <sz val="10"/>
      <color rgb="FF621132"/>
      <name val="Montserrat"/>
      <family val="3"/>
    </font>
    <font>
      <sz val="9"/>
      <color theme="1" tint="0.34998626667073579"/>
      <name val="Montserrat"/>
      <family val="3"/>
    </font>
  </fonts>
  <fills count="4">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s>
  <borders count="46">
    <border>
      <left/>
      <right/>
      <top/>
      <bottom/>
      <diagonal/>
    </border>
    <border>
      <left style="thin">
        <color rgb="FF621132"/>
      </left>
      <right/>
      <top style="thin">
        <color rgb="FF621132"/>
      </top>
      <bottom/>
      <diagonal/>
    </border>
    <border>
      <left style="thin">
        <color indexed="64"/>
      </left>
      <right/>
      <top style="thin">
        <color indexed="64"/>
      </top>
      <bottom style="thin">
        <color rgb="FF621132"/>
      </bottom>
      <diagonal/>
    </border>
    <border>
      <left/>
      <right style="thin">
        <color indexed="64"/>
      </right>
      <top style="thin">
        <color indexed="64"/>
      </top>
      <bottom style="thin">
        <color rgb="FF621132"/>
      </bottom>
      <diagonal/>
    </border>
    <border>
      <left style="thin">
        <color indexed="64"/>
      </left>
      <right/>
      <top/>
      <bottom/>
      <diagonal/>
    </border>
    <border>
      <left style="thin">
        <color rgb="FF621132"/>
      </left>
      <right style="thin">
        <color indexed="64"/>
      </right>
      <top style="thin">
        <color rgb="FF621132"/>
      </top>
      <bottom/>
      <diagonal/>
    </border>
    <border>
      <left style="thin">
        <color rgb="FF621132"/>
      </left>
      <right style="thin">
        <color indexed="64"/>
      </right>
      <top/>
      <bottom/>
      <diagonal/>
    </border>
    <border>
      <left style="thin">
        <color indexed="64"/>
      </left>
      <right/>
      <top style="thin">
        <color rgb="FF621132"/>
      </top>
      <bottom style="thin">
        <color indexed="64"/>
      </bottom>
      <diagonal/>
    </border>
    <border>
      <left style="thin">
        <color rgb="FF621132"/>
      </left>
      <right style="thin">
        <color indexed="64"/>
      </right>
      <top style="thin">
        <color rgb="FF621132"/>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621132"/>
      </right>
      <top style="thin">
        <color rgb="FF621132"/>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rgb="FF621132"/>
      </right>
      <top/>
      <bottom/>
      <diagonal/>
    </border>
    <border>
      <left style="thin">
        <color rgb="FF621132"/>
      </left>
      <right/>
      <top/>
      <bottom/>
      <diagonal/>
    </border>
    <border>
      <left/>
      <right style="medium">
        <color indexed="64"/>
      </right>
      <top/>
      <bottom/>
      <diagonal/>
    </border>
    <border>
      <left style="medium">
        <color indexed="64"/>
      </left>
      <right style="thin">
        <color rgb="FF621132"/>
      </right>
      <top/>
      <bottom style="thin">
        <color rgb="FF621132"/>
      </bottom>
      <diagonal/>
    </border>
    <border>
      <left style="thin">
        <color rgb="FF621132"/>
      </left>
      <right/>
      <top/>
      <bottom style="thin">
        <color rgb="FF621132"/>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right style="thin">
        <color rgb="FF621132"/>
      </right>
      <top style="thin">
        <color rgb="FF621132"/>
      </top>
      <bottom style="thin">
        <color rgb="FF621132"/>
      </bottom>
      <diagonal/>
    </border>
    <border>
      <left/>
      <right/>
      <top style="thin">
        <color rgb="FF621132"/>
      </top>
      <bottom/>
      <diagonal/>
    </border>
    <border>
      <left style="thin">
        <color indexed="64"/>
      </left>
      <right style="thin">
        <color indexed="64"/>
      </right>
      <top style="thin">
        <color indexed="64"/>
      </top>
      <bottom/>
      <diagonal/>
    </border>
    <border>
      <left/>
      <right style="medium">
        <color indexed="64"/>
      </right>
      <top style="thin">
        <color rgb="FF621132"/>
      </top>
      <bottom/>
      <diagonal/>
    </border>
    <border>
      <left/>
      <right/>
      <top/>
      <bottom style="thin">
        <color rgb="FF621132"/>
      </bottom>
      <diagonal/>
    </border>
    <border>
      <left style="thin">
        <color indexed="64"/>
      </left>
      <right style="thin">
        <color indexed="64"/>
      </right>
      <top/>
      <bottom style="thin">
        <color rgb="FF621132"/>
      </bottom>
      <diagonal/>
    </border>
    <border>
      <left/>
      <right style="thin">
        <color rgb="FF621132"/>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rgb="FF621132"/>
      </right>
      <top/>
      <bottom style="medium">
        <color indexed="64"/>
      </bottom>
      <diagonal/>
    </border>
    <border>
      <left style="thin">
        <color rgb="FF621132"/>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3">
    <xf numFmtId="0" fontId="0" fillId="0" borderId="0"/>
    <xf numFmtId="0" fontId="2" fillId="0" borderId="0"/>
    <xf numFmtId="9" fontId="7" fillId="0" borderId="0" applyFont="0" applyFill="0" applyBorder="0" applyAlignment="0" applyProtection="0"/>
  </cellStyleXfs>
  <cellXfs count="104">
    <xf numFmtId="0" fontId="0" fillId="0" borderId="0" xfId="0"/>
    <xf numFmtId="0" fontId="3" fillId="0" borderId="0" xfId="0" applyFont="1"/>
    <xf numFmtId="0" fontId="3" fillId="0" borderId="0" xfId="0" applyFont="1" applyAlignment="1">
      <alignment vertical="top" wrapText="1"/>
    </xf>
    <xf numFmtId="0" fontId="5" fillId="0" borderId="4" xfId="0" applyFont="1" applyBorder="1"/>
    <xf numFmtId="3" fontId="5" fillId="0" borderId="5" xfId="0" applyNumberFormat="1" applyFont="1" applyBorder="1" applyAlignment="1">
      <alignment horizontal="right"/>
    </xf>
    <xf numFmtId="0" fontId="5" fillId="0" borderId="4" xfId="0" applyFont="1" applyBorder="1" applyAlignment="1">
      <alignment horizontal="left" vertical="center" wrapText="1"/>
    </xf>
    <xf numFmtId="3" fontId="5" fillId="0" borderId="6" xfId="0" applyNumberFormat="1" applyFont="1" applyBorder="1" applyAlignment="1">
      <alignment vertical="center"/>
    </xf>
    <xf numFmtId="3" fontId="5" fillId="0" borderId="6" xfId="0" applyNumberFormat="1" applyFont="1" applyBorder="1"/>
    <xf numFmtId="0" fontId="5" fillId="0" borderId="7" xfId="0" applyFont="1" applyBorder="1" applyAlignment="1">
      <alignment horizontal="right"/>
    </xf>
    <xf numFmtId="3" fontId="4" fillId="0" borderId="8" xfId="0" applyNumberFormat="1" applyFont="1" applyBorder="1"/>
    <xf numFmtId="0" fontId="6" fillId="0" borderId="0" xfId="0" applyFont="1" applyFill="1" applyBorder="1"/>
    <xf numFmtId="0" fontId="0" fillId="0" borderId="0" xfId="0" applyBorder="1"/>
    <xf numFmtId="0" fontId="0" fillId="0" borderId="0" xfId="0" applyFill="1"/>
    <xf numFmtId="0" fontId="8" fillId="0" borderId="0" xfId="0" applyFont="1"/>
    <xf numFmtId="0" fontId="0" fillId="0" borderId="0" xfId="0" applyFill="1" applyBorder="1"/>
    <xf numFmtId="0" fontId="10" fillId="2" borderId="0" xfId="0" applyFont="1" applyFill="1" applyBorder="1" applyAlignment="1">
      <alignment horizontal="center" vertical="center" wrapText="1"/>
    </xf>
    <xf numFmtId="0" fontId="10" fillId="2" borderId="0" xfId="0" applyFont="1" applyFill="1" applyBorder="1" applyAlignment="1">
      <alignment vertical="center" wrapText="1"/>
    </xf>
    <xf numFmtId="0" fontId="11" fillId="0" borderId="9" xfId="0" applyFont="1" applyBorder="1" applyAlignment="1">
      <alignment horizontal="center"/>
    </xf>
    <xf numFmtId="0" fontId="11" fillId="0" borderId="10" xfId="0" applyFont="1" applyBorder="1" applyAlignment="1">
      <alignment horizontal="center"/>
    </xf>
    <xf numFmtId="0" fontId="1" fillId="0" borderId="26" xfId="0" applyFont="1" applyBorder="1" applyAlignment="1">
      <alignment horizontal="center" wrapText="1"/>
    </xf>
    <xf numFmtId="10" fontId="1" fillId="0" borderId="0" xfId="0" applyNumberFormat="1" applyFont="1" applyBorder="1" applyAlignment="1">
      <alignment horizontal="center" wrapText="1"/>
    </xf>
    <xf numFmtId="4" fontId="12" fillId="0" borderId="0" xfId="0" applyNumberFormat="1" applyFont="1" applyBorder="1" applyAlignment="1">
      <alignment horizontal="center" wrapText="1"/>
    </xf>
    <xf numFmtId="0" fontId="1" fillId="0" borderId="0" xfId="0" applyFont="1" applyBorder="1" applyAlignment="1">
      <alignment horizontal="center" wrapText="1"/>
    </xf>
    <xf numFmtId="0" fontId="1" fillId="0" borderId="20" xfId="0" applyFont="1" applyBorder="1" applyAlignment="1">
      <alignment horizontal="center" wrapText="1"/>
    </xf>
    <xf numFmtId="0" fontId="1" fillId="0" borderId="27" xfId="0" applyFont="1" applyFill="1" applyBorder="1" applyAlignment="1">
      <alignment horizontal="center" wrapText="1"/>
    </xf>
    <xf numFmtId="0" fontId="1" fillId="0" borderId="28" xfId="0" applyFont="1" applyFill="1" applyBorder="1" applyAlignment="1">
      <alignment horizontal="center" wrapText="1"/>
    </xf>
    <xf numFmtId="0" fontId="1" fillId="0" borderId="29" xfId="0" applyFont="1" applyFill="1" applyBorder="1" applyAlignment="1">
      <alignment horizont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10" fontId="1" fillId="0" borderId="19" xfId="0" applyNumberFormat="1" applyFont="1" applyBorder="1" applyAlignment="1">
      <alignment horizontal="center" vertical="center" wrapText="1"/>
    </xf>
    <xf numFmtId="3" fontId="12" fillId="0" borderId="0" xfId="0" applyNumberFormat="1" applyFont="1" applyBorder="1" applyAlignment="1">
      <alignment horizontal="center" vertical="center" wrapText="1"/>
    </xf>
    <xf numFmtId="3" fontId="12" fillId="0" borderId="35" xfId="0" applyNumberFormat="1" applyFont="1" applyBorder="1" applyAlignment="1">
      <alignment horizontal="center" vertical="center" wrapText="1"/>
    </xf>
    <xf numFmtId="4" fontId="12" fillId="0" borderId="0" xfId="0" applyNumberFormat="1" applyFont="1" applyBorder="1" applyAlignment="1">
      <alignment horizontal="center" vertical="center" wrapText="1"/>
    </xf>
    <xf numFmtId="0" fontId="1" fillId="0" borderId="36" xfId="0" applyFont="1" applyBorder="1" applyAlignment="1">
      <alignment horizontal="center" wrapText="1"/>
    </xf>
    <xf numFmtId="0" fontId="1" fillId="0" borderId="38" xfId="0" applyFont="1" applyBorder="1" applyAlignment="1">
      <alignment horizontal="center" wrapText="1"/>
    </xf>
    <xf numFmtId="3" fontId="12" fillId="0" borderId="39" xfId="0" applyNumberFormat="1" applyFont="1" applyBorder="1" applyAlignment="1">
      <alignment horizontal="center" vertical="center" wrapText="1"/>
    </xf>
    <xf numFmtId="3" fontId="12" fillId="0" borderId="40" xfId="0" applyNumberFormat="1" applyFont="1" applyBorder="1" applyAlignment="1">
      <alignment horizontal="center" vertical="center" wrapText="1"/>
    </xf>
    <xf numFmtId="0" fontId="1" fillId="0" borderId="41" xfId="0" applyFont="1" applyBorder="1" applyAlignment="1">
      <alignment horizontal="center" vertical="center" wrapText="1"/>
    </xf>
    <xf numFmtId="4" fontId="12" fillId="0" borderId="39" xfId="0" applyNumberFormat="1" applyFont="1" applyBorder="1" applyAlignment="1">
      <alignment horizontal="center" vertical="center" wrapText="1"/>
    </xf>
    <xf numFmtId="4" fontId="12" fillId="0" borderId="40" xfId="0" applyNumberFormat="1" applyFont="1" applyBorder="1" applyAlignment="1">
      <alignment horizontal="center" vertical="center" wrapText="1"/>
    </xf>
    <xf numFmtId="0" fontId="1" fillId="0" borderId="42" xfId="0" applyFont="1" applyBorder="1" applyAlignment="1">
      <alignment horizontal="center" wrapText="1"/>
    </xf>
    <xf numFmtId="0" fontId="1" fillId="0" borderId="41"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3" fillId="0" borderId="45" xfId="0" applyFont="1" applyBorder="1" applyAlignment="1">
      <alignment horizontal="left" wrapText="1"/>
    </xf>
    <xf numFmtId="0" fontId="1" fillId="0" borderId="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wrapText="1"/>
    </xf>
    <xf numFmtId="0" fontId="1" fillId="0" borderId="20" xfId="0" applyFont="1" applyBorder="1" applyAlignment="1">
      <alignment horizontal="center" wrapText="1"/>
    </xf>
    <xf numFmtId="0" fontId="9" fillId="2" borderId="0" xfId="0" applyFont="1" applyFill="1" applyBorder="1" applyAlignment="1">
      <alignment horizontal="center" vertical="center" wrapText="1"/>
    </xf>
    <xf numFmtId="0" fontId="11" fillId="0" borderId="11" xfId="0" applyFont="1" applyBorder="1" applyAlignment="1">
      <alignment horizontal="center"/>
    </xf>
    <xf numFmtId="0" fontId="11" fillId="0" borderId="12" xfId="0" applyFont="1" applyBorder="1" applyAlignment="1">
      <alignment horizontal="center"/>
    </xf>
    <xf numFmtId="0" fontId="11" fillId="0" borderId="13" xfId="0" applyFont="1" applyBorder="1" applyAlignment="1">
      <alignment horizontal="center"/>
    </xf>
    <xf numFmtId="0" fontId="1" fillId="0" borderId="1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7" xfId="0" applyFont="1" applyFill="1" applyBorder="1" applyAlignment="1">
      <alignment horizontal="center" wrapText="1"/>
    </xf>
    <xf numFmtId="0" fontId="1" fillId="0" borderId="28" xfId="0" applyFont="1" applyFill="1" applyBorder="1" applyAlignment="1">
      <alignment horizontal="center" wrapText="1"/>
    </xf>
    <xf numFmtId="0" fontId="1" fillId="0" borderId="29" xfId="0" applyFont="1" applyFill="1" applyBorder="1" applyAlignment="1">
      <alignment horizontal="center" wrapText="1"/>
    </xf>
    <xf numFmtId="0" fontId="1" fillId="0" borderId="27"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4" xfId="0" applyFont="1" applyBorder="1" applyAlignment="1">
      <alignment horizontal="center" vertical="center"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1" fillId="3" borderId="26" xfId="0" applyFont="1" applyFill="1" applyBorder="1" applyAlignment="1">
      <alignment horizontal="center" wrapText="1"/>
    </xf>
    <xf numFmtId="10" fontId="1" fillId="3" borderId="19" xfId="0" applyNumberFormat="1" applyFont="1" applyFill="1" applyBorder="1" applyAlignment="1">
      <alignment horizontal="center" vertical="center" wrapText="1"/>
    </xf>
    <xf numFmtId="3" fontId="12" fillId="3" borderId="0" xfId="0" applyNumberFormat="1" applyFont="1" applyFill="1" applyBorder="1" applyAlignment="1">
      <alignment horizontal="center" vertical="center" wrapText="1"/>
    </xf>
    <xf numFmtId="3" fontId="12" fillId="3" borderId="35" xfId="0" applyNumberFormat="1" applyFont="1" applyFill="1" applyBorder="1" applyAlignment="1">
      <alignment horizontal="center" vertical="center" wrapText="1"/>
    </xf>
    <xf numFmtId="4" fontId="12" fillId="3" borderId="0" xfId="0" applyNumberFormat="1"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36" xfId="0" applyFont="1" applyFill="1" applyBorder="1" applyAlignment="1">
      <alignment horizontal="center" wrapText="1"/>
    </xf>
    <xf numFmtId="0" fontId="1" fillId="3" borderId="4" xfId="0" applyFont="1" applyFill="1" applyBorder="1" applyAlignment="1">
      <alignment horizontal="center" wrapText="1"/>
    </xf>
    <xf numFmtId="0" fontId="1" fillId="3" borderId="20" xfId="0" applyFont="1" applyFill="1" applyBorder="1" applyAlignment="1">
      <alignment horizontal="center" wrapText="1"/>
    </xf>
    <xf numFmtId="0" fontId="1" fillId="0" borderId="26" xfId="0" applyFont="1" applyFill="1" applyBorder="1" applyAlignment="1">
      <alignment horizontal="center" vertical="center" wrapText="1"/>
    </xf>
    <xf numFmtId="10" fontId="1" fillId="0" borderId="19" xfId="0" applyNumberFormat="1" applyFont="1" applyFill="1" applyBorder="1" applyAlignment="1">
      <alignment horizontal="center" vertical="center" wrapText="1"/>
    </xf>
    <xf numFmtId="3" fontId="12" fillId="0" borderId="0" xfId="0" applyNumberFormat="1" applyFont="1" applyFill="1" applyBorder="1" applyAlignment="1">
      <alignment horizontal="center" vertical="center" wrapText="1"/>
    </xf>
    <xf numFmtId="3" fontId="12" fillId="0" borderId="35" xfId="0" applyNumberFormat="1" applyFont="1" applyFill="1" applyBorder="1" applyAlignment="1">
      <alignment horizontal="center" vertical="center" wrapText="1"/>
    </xf>
    <xf numFmtId="0" fontId="1" fillId="0" borderId="30" xfId="0" applyFont="1" applyFill="1" applyBorder="1" applyAlignment="1">
      <alignment horizontal="center" vertical="center" wrapText="1"/>
    </xf>
    <xf numFmtId="10" fontId="1" fillId="0" borderId="36" xfId="2" applyNumberFormat="1" applyFont="1" applyFill="1" applyBorder="1" applyAlignment="1">
      <alignment horizontal="center" vertical="center" wrapText="1"/>
    </xf>
    <xf numFmtId="0" fontId="12" fillId="0" borderId="37" xfId="0" applyFont="1" applyFill="1" applyBorder="1" applyAlignment="1">
      <alignment vertical="center" wrapText="1"/>
    </xf>
    <xf numFmtId="0" fontId="1" fillId="0" borderId="37" xfId="0" applyFont="1" applyFill="1" applyBorder="1" applyAlignment="1">
      <alignment horizontal="center" vertical="center" wrapText="1"/>
    </xf>
  </cellXfs>
  <cellStyles count="3">
    <cellStyle name="Normal" xfId="0" builtinId="0"/>
    <cellStyle name="Normal 2 2 2" xfId="1"/>
    <cellStyle name="Porcentaje" xfId="2" builtinId="5"/>
  </cellStyles>
  <dxfs count="0"/>
  <tableStyles count="0" defaultTableStyle="TableStyleMedium2" defaultPivotStyle="PivotStyleLight16"/>
  <colors>
    <mruColors>
      <color rgb="FF640000"/>
      <color rgb="FF8E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285750</xdr:colOff>
      <xdr:row>2</xdr:row>
      <xdr:rowOff>0</xdr:rowOff>
    </xdr:from>
    <xdr:to>
      <xdr:col>14</xdr:col>
      <xdr:colOff>200025</xdr:colOff>
      <xdr:row>7</xdr:row>
      <xdr:rowOff>57150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390525"/>
          <a:ext cx="14268450" cy="1200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142875</xdr:colOff>
      <xdr:row>12</xdr:row>
      <xdr:rowOff>76200</xdr:rowOff>
    </xdr:from>
    <xdr:to>
      <xdr:col>6</xdr:col>
      <xdr:colOff>704850</xdr:colOff>
      <xdr:row>13</xdr:row>
      <xdr:rowOff>9525</xdr:rowOff>
    </xdr:to>
    <xdr:sp macro="" textlink="">
      <xdr:nvSpPr>
        <xdr:cNvPr id="2" name="Flecha izquierda 1"/>
        <xdr:cNvSpPr/>
      </xdr:nvSpPr>
      <xdr:spPr>
        <a:xfrm>
          <a:off x="12172950" y="310515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6</xdr:col>
      <xdr:colOff>666750</xdr:colOff>
      <xdr:row>12</xdr:row>
      <xdr:rowOff>19050</xdr:rowOff>
    </xdr:from>
    <xdr:to>
      <xdr:col>8</xdr:col>
      <xdr:colOff>476250</xdr:colOff>
      <xdr:row>14</xdr:row>
      <xdr:rowOff>47625</xdr:rowOff>
    </xdr:to>
    <xdr:sp macro="" textlink="">
      <xdr:nvSpPr>
        <xdr:cNvPr id="3" name="CuadroTexto 2"/>
        <xdr:cNvSpPr txBox="1"/>
      </xdr:nvSpPr>
      <xdr:spPr>
        <a:xfrm>
          <a:off x="13458825" y="3048000"/>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a:p>
          <a:pPr algn="ctr"/>
          <a:endParaRPr lang="es-MX" sz="1000" b="1">
            <a:solidFill>
              <a:srgbClr val="621132"/>
            </a:solidFill>
            <a:latin typeface="Montserrat" panose="00000500000000000000" pitchFamily="50" charset="0"/>
          </a:endParaRPr>
        </a:p>
      </xdr:txBody>
    </xdr:sp>
    <xdr:clientData/>
  </xdr:twoCellAnchor>
  <xdr:twoCellAnchor editAs="oneCell">
    <xdr:from>
      <xdr:col>3</xdr:col>
      <xdr:colOff>0</xdr:colOff>
      <xdr:row>1</xdr:row>
      <xdr:rowOff>76200</xdr:rowOff>
    </xdr:from>
    <xdr:to>
      <xdr:col>5</xdr:col>
      <xdr:colOff>28575</xdr:colOff>
      <xdr:row>4</xdr:row>
      <xdr:rowOff>76200</xdr:rowOff>
    </xdr:to>
    <xdr:pic>
      <xdr:nvPicPr>
        <xdr:cNvPr id="4" name="Imagen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96175" y="304800"/>
          <a:ext cx="4562475" cy="571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142875</xdr:colOff>
      <xdr:row>12</xdr:row>
      <xdr:rowOff>76200</xdr:rowOff>
    </xdr:from>
    <xdr:to>
      <xdr:col>5</xdr:col>
      <xdr:colOff>704850</xdr:colOff>
      <xdr:row>13</xdr:row>
      <xdr:rowOff>9525</xdr:rowOff>
    </xdr:to>
    <xdr:sp macro="" textlink="">
      <xdr:nvSpPr>
        <xdr:cNvPr id="5" name="Flecha izquierda 4"/>
        <xdr:cNvSpPr/>
      </xdr:nvSpPr>
      <xdr:spPr>
        <a:xfrm>
          <a:off x="12172950" y="291465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5</xdr:col>
      <xdr:colOff>666750</xdr:colOff>
      <xdr:row>12</xdr:row>
      <xdr:rowOff>19050</xdr:rowOff>
    </xdr:from>
    <xdr:to>
      <xdr:col>7</xdr:col>
      <xdr:colOff>476250</xdr:colOff>
      <xdr:row>14</xdr:row>
      <xdr:rowOff>47625</xdr:rowOff>
    </xdr:to>
    <xdr:sp macro="" textlink="">
      <xdr:nvSpPr>
        <xdr:cNvPr id="6" name="CuadroTexto 5"/>
        <xdr:cNvSpPr txBox="1"/>
      </xdr:nvSpPr>
      <xdr:spPr>
        <a:xfrm>
          <a:off x="13458825" y="2857500"/>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DENOMINADOR</a:t>
          </a:r>
        </a:p>
      </xdr:txBody>
    </xdr:sp>
    <xdr:clientData/>
  </xdr:twoCellAnchor>
  <xdr:twoCellAnchor editAs="oneCell">
    <xdr:from>
      <xdr:col>2</xdr:col>
      <xdr:colOff>0</xdr:colOff>
      <xdr:row>1</xdr:row>
      <xdr:rowOff>76200</xdr:rowOff>
    </xdr:from>
    <xdr:to>
      <xdr:col>4</xdr:col>
      <xdr:colOff>28575</xdr:colOff>
      <xdr:row>4</xdr:row>
      <xdr:rowOff>76200</xdr:rowOff>
    </xdr:to>
    <xdr:pic>
      <xdr:nvPicPr>
        <xdr:cNvPr id="7" name="Imagen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96175" y="266700"/>
          <a:ext cx="4562475" cy="5715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0000"/>
  </sheetPr>
  <dimension ref="A2:O21"/>
  <sheetViews>
    <sheetView tabSelected="1" topLeftCell="A7" workbookViewId="0">
      <selection activeCell="B19" sqref="B19"/>
    </sheetView>
  </sheetViews>
  <sheetFormatPr baseColWidth="10" defaultRowHeight="15"/>
  <cols>
    <col min="1" max="2" width="11.85546875" customWidth="1"/>
    <col min="3" max="3" width="4.5703125" style="12" customWidth="1"/>
    <col min="4" max="4" width="15.5703125" customWidth="1"/>
    <col min="5" max="5" width="60.7109375" customWidth="1"/>
    <col min="6" max="6" width="15.140625" customWidth="1"/>
    <col min="7" max="7" width="16" customWidth="1"/>
    <col min="9" max="9" width="15" customWidth="1"/>
    <col min="10" max="10" width="16.140625" customWidth="1"/>
    <col min="11" max="11" width="9.28515625" customWidth="1"/>
    <col min="12" max="12" width="6.140625" customWidth="1"/>
    <col min="13" max="13" width="12.42578125" customWidth="1"/>
    <col min="14" max="14" width="32.85546875" customWidth="1"/>
    <col min="15" max="15" width="36.7109375" customWidth="1"/>
  </cols>
  <sheetData>
    <row r="2" spans="1:15" ht="15.75">
      <c r="D2" s="13" t="s">
        <v>11</v>
      </c>
    </row>
    <row r="3" spans="1:15" ht="22.5" customHeight="1"/>
    <row r="4" spans="1:15">
      <c r="A4" s="11"/>
      <c r="B4" s="11"/>
      <c r="C4" s="14"/>
      <c r="D4" s="11"/>
      <c r="E4" s="11"/>
      <c r="F4" s="11"/>
      <c r="G4" s="11"/>
    </row>
    <row r="5" spans="1:15">
      <c r="A5" s="11"/>
      <c r="B5" s="11"/>
      <c r="C5" s="14"/>
      <c r="D5" s="11"/>
      <c r="E5" s="11"/>
      <c r="F5" s="11"/>
      <c r="G5" s="11"/>
    </row>
    <row r="6" spans="1:15" ht="22.5" customHeight="1">
      <c r="A6" s="11"/>
      <c r="B6" s="11"/>
      <c r="C6" s="14"/>
      <c r="D6" s="52"/>
      <c r="E6" s="52"/>
      <c r="F6" s="52"/>
      <c r="G6" s="11"/>
    </row>
    <row r="7" spans="1:15">
      <c r="A7" s="11"/>
      <c r="B7" s="11"/>
      <c r="C7" s="14"/>
      <c r="D7" s="15"/>
      <c r="E7" s="15"/>
      <c r="F7" s="15"/>
      <c r="G7" s="11"/>
    </row>
    <row r="8" spans="1:15" ht="15.75" thickBot="1">
      <c r="A8" s="11"/>
      <c r="B8" s="11"/>
      <c r="C8" s="14"/>
      <c r="D8" s="16"/>
      <c r="E8" s="16"/>
      <c r="F8" s="16"/>
      <c r="G8" s="11"/>
    </row>
    <row r="9" spans="1:15" ht="15.75">
      <c r="A9" s="11"/>
      <c r="B9" s="11"/>
      <c r="C9" s="14"/>
      <c r="D9" s="17" t="s">
        <v>12</v>
      </c>
      <c r="E9" s="18" t="s">
        <v>13</v>
      </c>
      <c r="F9" s="53" t="s">
        <v>14</v>
      </c>
      <c r="G9" s="54"/>
      <c r="H9" s="54"/>
      <c r="I9" s="54"/>
      <c r="J9" s="54"/>
      <c r="K9" s="54"/>
      <c r="L9" s="54"/>
      <c r="M9" s="54"/>
      <c r="N9" s="54"/>
      <c r="O9" s="55"/>
    </row>
    <row r="10" spans="1:15">
      <c r="A10" s="11"/>
      <c r="B10" s="11"/>
      <c r="C10" s="14"/>
      <c r="D10" s="56" t="s">
        <v>15</v>
      </c>
      <c r="E10" s="59" t="s">
        <v>16</v>
      </c>
      <c r="F10" s="62" t="s">
        <v>17</v>
      </c>
      <c r="G10" s="63"/>
      <c r="H10" s="63"/>
      <c r="I10" s="63"/>
      <c r="J10" s="63"/>
      <c r="K10" s="63"/>
      <c r="L10" s="63"/>
      <c r="M10" s="63"/>
      <c r="N10" s="63"/>
      <c r="O10" s="64"/>
    </row>
    <row r="11" spans="1:15">
      <c r="D11" s="57"/>
      <c r="E11" s="60"/>
      <c r="F11" s="65"/>
      <c r="G11" s="66"/>
      <c r="H11" s="66"/>
      <c r="I11" s="66"/>
      <c r="J11" s="66"/>
      <c r="K11" s="66"/>
      <c r="L11" s="66"/>
      <c r="M11" s="66"/>
      <c r="N11" s="66"/>
      <c r="O11" s="67"/>
    </row>
    <row r="12" spans="1:15">
      <c r="D12" s="58"/>
      <c r="E12" s="61"/>
      <c r="F12" s="68"/>
      <c r="G12" s="69"/>
      <c r="H12" s="69"/>
      <c r="I12" s="69"/>
      <c r="J12" s="69"/>
      <c r="K12" s="69"/>
      <c r="L12" s="69"/>
      <c r="M12" s="69"/>
      <c r="N12" s="69"/>
      <c r="O12" s="70"/>
    </row>
    <row r="13" spans="1:15">
      <c r="D13" s="19"/>
      <c r="E13" s="20"/>
      <c r="F13" s="21"/>
      <c r="G13" s="21"/>
      <c r="H13" s="20"/>
      <c r="I13" s="21"/>
      <c r="J13" s="21"/>
      <c r="K13" s="22"/>
      <c r="L13" s="22"/>
      <c r="M13" s="22"/>
      <c r="N13" s="22"/>
      <c r="O13" s="23"/>
    </row>
    <row r="14" spans="1:15">
      <c r="D14" s="19"/>
      <c r="E14" s="20"/>
      <c r="F14" s="21"/>
      <c r="G14" s="21"/>
      <c r="H14" s="20"/>
      <c r="I14" s="21"/>
      <c r="J14" s="21"/>
      <c r="K14" s="22"/>
      <c r="L14" s="22"/>
      <c r="M14" s="22"/>
      <c r="N14" s="22"/>
      <c r="O14" s="23"/>
    </row>
    <row r="15" spans="1:15">
      <c r="D15" s="71" t="s">
        <v>18</v>
      </c>
      <c r="E15" s="73" t="s">
        <v>19</v>
      </c>
      <c r="F15" s="74"/>
      <c r="G15" s="75"/>
      <c r="H15" s="76" t="s">
        <v>20</v>
      </c>
      <c r="I15" s="77"/>
      <c r="J15" s="78"/>
      <c r="K15" s="46" t="s">
        <v>21</v>
      </c>
      <c r="L15" s="79"/>
      <c r="M15" s="82" t="s">
        <v>22</v>
      </c>
      <c r="N15" s="46" t="s">
        <v>23</v>
      </c>
      <c r="O15" s="47"/>
    </row>
    <row r="16" spans="1:15">
      <c r="D16" s="72"/>
      <c r="E16" s="24" t="s">
        <v>24</v>
      </c>
      <c r="F16" s="25" t="s">
        <v>25</v>
      </c>
      <c r="G16" s="26" t="s">
        <v>26</v>
      </c>
      <c r="H16" s="24" t="s">
        <v>13</v>
      </c>
      <c r="I16" s="25" t="s">
        <v>25</v>
      </c>
      <c r="J16" s="26" t="s">
        <v>26</v>
      </c>
      <c r="K16" s="80"/>
      <c r="L16" s="81"/>
      <c r="M16" s="83"/>
      <c r="N16" s="27" t="s">
        <v>27</v>
      </c>
      <c r="O16" s="28" t="s">
        <v>28</v>
      </c>
    </row>
    <row r="17" spans="4:15" ht="216">
      <c r="D17" s="96" t="s">
        <v>29</v>
      </c>
      <c r="E17" s="97">
        <f>((F17/G17)-1)</f>
        <v>1.8867924528301883E-2</v>
      </c>
      <c r="F17" s="98">
        <v>702</v>
      </c>
      <c r="G17" s="99">
        <v>689</v>
      </c>
      <c r="H17" s="97">
        <f>((I17/J17)-1)</f>
        <v>0.63860667634252533</v>
      </c>
      <c r="I17" s="98">
        <v>1129</v>
      </c>
      <c r="J17" s="99">
        <v>689</v>
      </c>
      <c r="K17" s="59" t="s">
        <v>30</v>
      </c>
      <c r="L17" s="100"/>
      <c r="M17" s="101">
        <f>I17/F17</f>
        <v>1.6082621082621082</v>
      </c>
      <c r="N17" s="102" t="s">
        <v>31</v>
      </c>
      <c r="O17" s="103"/>
    </row>
    <row r="18" spans="4:15" ht="27">
      <c r="D18" s="19" t="s">
        <v>32</v>
      </c>
      <c r="E18" s="29">
        <f>((F18/G18)-1)</f>
        <v>1.8978102189781021E-2</v>
      </c>
      <c r="F18" s="30">
        <v>698</v>
      </c>
      <c r="G18" s="31">
        <v>685</v>
      </c>
      <c r="H18" s="29" t="s">
        <v>33</v>
      </c>
      <c r="I18" s="32" t="s">
        <v>33</v>
      </c>
      <c r="J18" s="32" t="s">
        <v>33</v>
      </c>
      <c r="K18" s="48" t="s">
        <v>34</v>
      </c>
      <c r="L18" s="49"/>
      <c r="M18" s="33" t="s">
        <v>33</v>
      </c>
      <c r="N18" s="50" t="s">
        <v>33</v>
      </c>
      <c r="O18" s="51"/>
    </row>
    <row r="19" spans="4:15" ht="27">
      <c r="D19" s="86" t="s">
        <v>35</v>
      </c>
      <c r="E19" s="87">
        <f>((F19/G19)-1)</f>
        <v>1.9827586206896619E-2</v>
      </c>
      <c r="F19" s="88">
        <v>1183</v>
      </c>
      <c r="G19" s="89">
        <v>1160</v>
      </c>
      <c r="H19" s="87">
        <f>((I19/J19)-1)</f>
        <v>-0.16379310344827591</v>
      </c>
      <c r="I19" s="90">
        <v>970</v>
      </c>
      <c r="J19" s="90">
        <v>1160</v>
      </c>
      <c r="K19" s="91" t="s">
        <v>36</v>
      </c>
      <c r="L19" s="92"/>
      <c r="M19" s="93" t="s">
        <v>33</v>
      </c>
      <c r="N19" s="94" t="s">
        <v>37</v>
      </c>
      <c r="O19" s="95"/>
    </row>
    <row r="20" spans="4:15" ht="27.75" thickBot="1">
      <c r="D20" s="34" t="s">
        <v>38</v>
      </c>
      <c r="E20" s="29">
        <f>((F20/G20)-1)</f>
        <v>1.9407558733401498E-2</v>
      </c>
      <c r="F20" s="35">
        <v>998</v>
      </c>
      <c r="G20" s="36">
        <v>979</v>
      </c>
      <c r="H20" s="37" t="s">
        <v>33</v>
      </c>
      <c r="I20" s="38" t="s">
        <v>33</v>
      </c>
      <c r="J20" s="39" t="s">
        <v>33</v>
      </c>
      <c r="K20" s="41" t="s">
        <v>39</v>
      </c>
      <c r="L20" s="42"/>
      <c r="M20" s="40" t="s">
        <v>33</v>
      </c>
      <c r="N20" s="43" t="s">
        <v>33</v>
      </c>
      <c r="O20" s="44"/>
    </row>
    <row r="21" spans="4:15" ht="58.5" customHeight="1">
      <c r="D21" s="45" t="s">
        <v>40</v>
      </c>
      <c r="E21" s="45"/>
      <c r="F21" s="45"/>
      <c r="G21" s="45"/>
      <c r="H21" s="45"/>
      <c r="I21" s="45"/>
      <c r="J21" s="45"/>
      <c r="K21" s="45"/>
      <c r="L21" s="45"/>
      <c r="M21" s="45"/>
      <c r="N21" s="45"/>
      <c r="O21" s="45"/>
    </row>
  </sheetData>
  <mergeCells count="19">
    <mergeCell ref="D6:F6"/>
    <mergeCell ref="F9:O9"/>
    <mergeCell ref="D10:D12"/>
    <mergeCell ref="E10:E12"/>
    <mergeCell ref="F10:O12"/>
    <mergeCell ref="K20:L20"/>
    <mergeCell ref="N20:O20"/>
    <mergeCell ref="D21:O21"/>
    <mergeCell ref="N15:O15"/>
    <mergeCell ref="K17:L17"/>
    <mergeCell ref="K18:L18"/>
    <mergeCell ref="N18:O18"/>
    <mergeCell ref="K19:L19"/>
    <mergeCell ref="N19:O19"/>
    <mergeCell ref="D15:D16"/>
    <mergeCell ref="E15:G15"/>
    <mergeCell ref="H15:J15"/>
    <mergeCell ref="K15:L16"/>
    <mergeCell ref="M15:M1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4C19C"/>
  </sheetPr>
  <dimension ref="D1:G14"/>
  <sheetViews>
    <sheetView showGridLines="0" workbookViewId="0">
      <selection activeCell="D19" sqref="D19"/>
    </sheetView>
  </sheetViews>
  <sheetFormatPr baseColWidth="10" defaultRowHeight="15"/>
  <cols>
    <col min="3" max="3" width="9.5703125" customWidth="1"/>
    <col min="4" max="4" width="53" customWidth="1"/>
    <col min="5" max="5" width="15" customWidth="1"/>
  </cols>
  <sheetData>
    <row r="1" spans="4:7">
      <c r="D1" s="1" t="s">
        <v>0</v>
      </c>
    </row>
    <row r="6" spans="4:7" ht="34.5" customHeight="1">
      <c r="D6" s="84" t="s">
        <v>9</v>
      </c>
      <c r="E6" s="85"/>
      <c r="F6" s="2"/>
      <c r="G6" s="2"/>
    </row>
    <row r="7" spans="4:7">
      <c r="D7" s="3" t="s">
        <v>1</v>
      </c>
      <c r="E7" s="4">
        <v>610</v>
      </c>
      <c r="F7" s="1"/>
      <c r="G7" s="1"/>
    </row>
    <row r="8" spans="4:7" ht="30">
      <c r="D8" s="5" t="s">
        <v>2</v>
      </c>
      <c r="E8" s="6">
        <v>9</v>
      </c>
      <c r="F8" s="1"/>
      <c r="G8" s="1"/>
    </row>
    <row r="9" spans="4:7">
      <c r="D9" s="3" t="s">
        <v>3</v>
      </c>
      <c r="E9" s="7">
        <v>26</v>
      </c>
      <c r="F9" s="1"/>
      <c r="G9" s="1"/>
    </row>
    <row r="10" spans="4:7">
      <c r="D10" s="3" t="s">
        <v>4</v>
      </c>
      <c r="E10" s="7">
        <v>41</v>
      </c>
      <c r="F10" s="1"/>
      <c r="G10" s="1"/>
    </row>
    <row r="11" spans="4:7">
      <c r="D11" s="3" t="s">
        <v>5</v>
      </c>
      <c r="E11" s="7">
        <v>240</v>
      </c>
      <c r="F11" s="1"/>
      <c r="G11" s="1"/>
    </row>
    <row r="12" spans="4:7">
      <c r="D12" s="3" t="s">
        <v>6</v>
      </c>
      <c r="E12" s="7">
        <v>44</v>
      </c>
      <c r="F12" s="1"/>
      <c r="G12" s="1"/>
    </row>
    <row r="13" spans="4:7" ht="15.75">
      <c r="D13" s="8" t="s">
        <v>7</v>
      </c>
      <c r="E13" s="9">
        <f>SUM(E7:E12)</f>
        <v>970</v>
      </c>
      <c r="F13" s="1"/>
      <c r="G13" s="1"/>
    </row>
    <row r="14" spans="4:7">
      <c r="D14" s="10" t="s">
        <v>8</v>
      </c>
      <c r="E14" s="11"/>
    </row>
  </sheetData>
  <mergeCells count="1">
    <mergeCell ref="D6:E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C1:F14"/>
  <sheetViews>
    <sheetView showGridLines="0" workbookViewId="0">
      <selection activeCell="C20" sqref="C20"/>
    </sheetView>
  </sheetViews>
  <sheetFormatPr baseColWidth="10" defaultRowHeight="15"/>
  <cols>
    <col min="2" max="2" width="9.5703125" customWidth="1"/>
    <col min="3" max="3" width="53" customWidth="1"/>
    <col min="4" max="4" width="15" customWidth="1"/>
  </cols>
  <sheetData>
    <row r="1" spans="3:6">
      <c r="C1" s="1" t="s">
        <v>0</v>
      </c>
    </row>
    <row r="6" spans="3:6" ht="34.5" customHeight="1">
      <c r="C6" s="84" t="s">
        <v>10</v>
      </c>
      <c r="D6" s="85"/>
      <c r="E6" s="2"/>
      <c r="F6" s="2"/>
    </row>
    <row r="7" spans="3:6">
      <c r="C7" s="3" t="s">
        <v>1</v>
      </c>
      <c r="D7" s="4">
        <v>696</v>
      </c>
      <c r="E7" s="1"/>
      <c r="F7" s="1"/>
    </row>
    <row r="8" spans="3:6" ht="30">
      <c r="C8" s="5" t="s">
        <v>2</v>
      </c>
      <c r="D8" s="6">
        <v>1</v>
      </c>
      <c r="E8" s="1"/>
      <c r="F8" s="1"/>
    </row>
    <row r="9" spans="3:6">
      <c r="C9" s="3" t="s">
        <v>3</v>
      </c>
      <c r="D9" s="7">
        <v>32</v>
      </c>
      <c r="E9" s="1"/>
      <c r="F9" s="1"/>
    </row>
    <row r="10" spans="3:6">
      <c r="C10" s="3" t="s">
        <v>4</v>
      </c>
      <c r="D10" s="7">
        <v>39</v>
      </c>
      <c r="E10" s="1"/>
      <c r="F10" s="1"/>
    </row>
    <row r="11" spans="3:6">
      <c r="C11" s="3" t="s">
        <v>5</v>
      </c>
      <c r="D11" s="7">
        <v>279</v>
      </c>
      <c r="E11" s="1"/>
      <c r="F11" s="1"/>
    </row>
    <row r="12" spans="3:6">
      <c r="C12" s="3" t="s">
        <v>6</v>
      </c>
      <c r="D12" s="7">
        <v>113</v>
      </c>
      <c r="E12" s="1"/>
      <c r="F12" s="1"/>
    </row>
    <row r="13" spans="3:6" ht="15.75">
      <c r="C13" s="8" t="s">
        <v>7</v>
      </c>
      <c r="D13" s="9">
        <f>SUM(D7:D12)</f>
        <v>1160</v>
      </c>
      <c r="E13" s="1"/>
      <c r="F13" s="1"/>
    </row>
    <row r="14" spans="3:6">
      <c r="C14" s="10" t="s">
        <v>8</v>
      </c>
      <c r="D14" s="11"/>
    </row>
  </sheetData>
  <mergeCells count="1">
    <mergeCell ref="C6:D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HAZTHMS366H4-260687506-4411</_dlc_DocId>
    <_dlc_DocIdUrl xmlns="7bca82a3-7548-4c8d-b007-daa3f89b3500">
      <Url>https://conacytmx.sharepoint.com/sites/Evaluacion SIICYT/_layouts/15/DocIdRedir.aspx?ID=HAZTHMS366H4-260687506-4411</Url>
      <Description>HAZTHMS366H4-260687506-4411</Description>
    </_dlc_DocIdUrl>
  </documentManagement>
</p:properties>
</file>

<file path=customXml/itemProps1.xml><?xml version="1.0" encoding="utf-8"?>
<ds:datastoreItem xmlns:ds="http://schemas.openxmlformats.org/officeDocument/2006/customXml" ds:itemID="{AE16D8DE-AC40-4687-9E22-7F33DBD6FB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F6DC9C-E760-479A-B6AD-A6CC97B43B0C}">
  <ds:schemaRefs>
    <ds:schemaRef ds:uri="http://schemas.microsoft.com/sharepoint/events"/>
  </ds:schemaRefs>
</ds:datastoreItem>
</file>

<file path=customXml/itemProps3.xml><?xml version="1.0" encoding="utf-8"?>
<ds:datastoreItem xmlns:ds="http://schemas.openxmlformats.org/officeDocument/2006/customXml" ds:itemID="{418DC86E-C9E3-4AFB-AFE0-6058523672A9}">
  <ds:schemaRefs>
    <ds:schemaRef ds:uri="http://schemas.microsoft.com/sharepoint/v3/contenttype/forms"/>
  </ds:schemaRefs>
</ds:datastoreItem>
</file>

<file path=customXml/itemProps4.xml><?xml version="1.0" encoding="utf-8"?>
<ds:datastoreItem xmlns:ds="http://schemas.openxmlformats.org/officeDocument/2006/customXml" ds:itemID="{0D20D33F-D05C-4BAA-8E6C-712BA735E3EB}">
  <ds:schemaRefs>
    <ds:schemaRef ds:uri="http://schemas.microsoft.com/office/2006/metadata/properties"/>
    <ds:schemaRef ds:uri="http://schemas.microsoft.com/office/infopath/2007/PartnerControls"/>
    <ds:schemaRef ds:uri="http://schemas.microsoft.com/sharepoint/v3"/>
    <ds:schemaRef ds:uri="7bca82a3-7548-4c8d-b007-daa3f89b35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RESULTADO_TV-BCD-V</vt:lpstr>
      <vt:lpstr>NUMERADOR_BP-V</vt:lpstr>
      <vt:lpstr>DENOMINADOR_BP-V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Pinto Veizaga</dc:creator>
  <cp:lastModifiedBy>Michelle Delarrue Martinez</cp:lastModifiedBy>
  <dcterms:created xsi:type="dcterms:W3CDTF">2019-04-05T17:04:26Z</dcterms:created>
  <dcterms:modified xsi:type="dcterms:W3CDTF">2019-11-14T19:54:04Z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0x01010098BFD70591D0374489E8E026B03BB2EE</vt:lpwstr>
  </property>
  <property fmtid="{D5CDD505-2E9C-101B-9397-08002B2CF9AE}" pid="5" name="_dlc_DocIdItemGuid">
    <vt:lpwstr>3243e840-a91a-4c84-ad8c-cb4f5b473868</vt:lpwstr>
  </property>
</Properties>
</file>