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MICHELLE DELARRUE\Medios de Verificación\Avance de metas 3° Trim 2019\S190\Medios de Verificación\Porcentaje de Nuevas Becas de Posgrado otorgadas\"/>
    </mc:Choice>
  </mc:AlternateContent>
  <bookViews>
    <workbookView xWindow="0" yWindow="0" windowWidth="11970" windowHeight="9300" tabRatio="890"/>
  </bookViews>
  <sheets>
    <sheet name="RESULTADO_P-BP-N" sheetId="16" r:id="rId1"/>
    <sheet name="NUMERADOR_BP-N_8,708" sheetId="8" r:id="rId2"/>
    <sheet name="DENOMINADOR_SOL_BP_VIABLES" sheetId="15"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 i="16" l="1"/>
  <c r="J20" i="16"/>
  <c r="G20" i="16"/>
  <c r="J19" i="16"/>
  <c r="G19" i="16"/>
  <c r="J18" i="16"/>
  <c r="G18" i="16"/>
  <c r="D27" i="15" l="1"/>
  <c r="C27" i="15"/>
  <c r="B14" i="8" l="1"/>
</calcChain>
</file>

<file path=xl/sharedStrings.xml><?xml version="1.0" encoding="utf-8"?>
<sst xmlns="http://schemas.openxmlformats.org/spreadsheetml/2006/main" count="65" uniqueCount="46">
  <si>
    <t>Becas Posgrado Nacionales</t>
  </si>
  <si>
    <t>Becas Mixtas Nacionales</t>
  </si>
  <si>
    <t>Estancias Técnicas Nacionales</t>
  </si>
  <si>
    <t>Becas de Posgrado al Extranjero</t>
  </si>
  <si>
    <t>Becas Mixtas al Extranjero</t>
  </si>
  <si>
    <t>Estancias Técnicas al Extranjero</t>
  </si>
  <si>
    <t>Total</t>
  </si>
  <si>
    <t>Fuente: Dirección Adjunta de Posgrado y Becas, Conacyt.</t>
  </si>
  <si>
    <t>Fecha de elaboración: 05/07/19</t>
  </si>
  <si>
    <t>Becas de Posgrado Nuevas
Tercer Trimestre 2019</t>
  </si>
  <si>
    <t>Fecha de elaboración: 07/10/19</t>
  </si>
  <si>
    <t>SOLICITUDES DE BECAS DE POSGRADO
TERCER TRIMESTRE 2019</t>
  </si>
  <si>
    <t>MODALIDAD DE BECA</t>
  </si>
  <si>
    <t>CONVOCATORIAS PUBLICADAS</t>
  </si>
  <si>
    <r>
      <t xml:space="preserve">SOLICITUDES DE BECAS DE POSGRADO RECIBIDAS
</t>
    </r>
    <r>
      <rPr>
        <b/>
        <sz val="10"/>
        <color rgb="FF9D2449"/>
        <rFont val="Montserrat"/>
        <family val="3"/>
      </rPr>
      <t>SOL_BPN_ORIGINAL
SOL_BPE_ORIGINAL</t>
    </r>
  </si>
  <si>
    <r>
      <rPr>
        <b/>
        <sz val="10"/>
        <color rgb="FF621132"/>
        <rFont val="Montserrat"/>
        <family val="3"/>
      </rPr>
      <t>SOLICITUDES DE BECAS DE POSGRADO VIABLES</t>
    </r>
    <r>
      <rPr>
        <b/>
        <sz val="10"/>
        <color theme="0"/>
        <rFont val="Montserrat"/>
        <family val="3"/>
      </rPr>
      <t xml:space="preserve">
</t>
    </r>
    <r>
      <rPr>
        <b/>
        <sz val="10"/>
        <color rgb="FF9D2449"/>
        <rFont val="Montserrat"/>
        <family val="3"/>
      </rPr>
      <t>SOL-BPN-VIABLES
SOL-BPE-VIABLES</t>
    </r>
  </si>
  <si>
    <t>Becas de Posgrado Nacionales</t>
  </si>
  <si>
    <t xml:space="preserve">Becas Nacionales-Tradicional 2019_1
Becas Nacionales-Movilidad Extranjera 2019_1
Becas Nacionales-Movilidad Nacional 2019_1
Becas de Movilidad para Especialidades Médicas Estancias Extranjeras 2019
Becas de Movilidad para Especialidades Médicas Estancia Nacional 2019
Posgrados No Escolarizados 2019
Posgrados con la Industria 2019
Becas de Movilidad Doble Titulación 2019
</t>
  </si>
  <si>
    <t xml:space="preserve">Convenios Alianza FIIDEM 2019-1
Convenios DAAD 2019-1
Convenios Fundación INBA 2019-1
Convenios Gobierno Francés 2019-1
Convenios ISSSTE 2019-1
PFAN Extranjero Tipo A 2019-1
PFAN Extranjero Tipo a 2019-2
CONACYT-Regional Centro 2019-1
CONACYT-Regional Noreste 2019-1
CONACYT-Noroeste 2019-1
CONACYT-Occidente 2019-1
CONACYT-Sureste 2019-1
CONACYT-Sur-Oriente 2019-1
Becas CONACYT para Estudios de Doctorado en el Extranjero 2019-1
</t>
  </si>
  <si>
    <t>Identificador</t>
  </si>
  <si>
    <t>Indicador</t>
  </si>
  <si>
    <t>Definición</t>
  </si>
  <si>
    <t>P-BP-N</t>
  </si>
  <si>
    <t>Porcentaje de Nuevas Becas de Posgrado Otorgadas.</t>
  </si>
  <si>
    <t>Mide el porcentaje de las solicitudes de Nuevas Becas de Posgrado que resultan otorgadas en el trimestre x del año t, respecto del total de solicitudes de Nuevas Becas de Posgrado VIABLES DE SER APOYADAS recibidas en el trimestre x del año t.</t>
  </si>
  <si>
    <t>Periodo</t>
  </si>
  <si>
    <t>Esperado</t>
  </si>
  <si>
    <t>Reportado</t>
  </si>
  <si>
    <t>Periodo de Cumplimiento</t>
  </si>
  <si>
    <t>Meta Reportada/Meta Esperada**</t>
  </si>
  <si>
    <t>Justificación</t>
  </si>
  <si>
    <t>Meta Esperada</t>
  </si>
  <si>
    <t>Numerador</t>
  </si>
  <si>
    <t>Denominador</t>
  </si>
  <si>
    <t xml:space="preserve">Causas </t>
  </si>
  <si>
    <t>Efectos</t>
  </si>
  <si>
    <t>Primer trimestre</t>
  </si>
  <si>
    <t>Marzo</t>
  </si>
  <si>
    <t>NA</t>
  </si>
  <si>
    <t>Segundo trimestre</t>
  </si>
  <si>
    <t>Junio</t>
  </si>
  <si>
    <t>Tercer trimestre</t>
  </si>
  <si>
    <t>Septiembre</t>
  </si>
  <si>
    <t>Cuarto trimestre</t>
  </si>
  <si>
    <t>Diciembre</t>
  </si>
  <si>
    <t xml:space="preserve">Nota: Las celdas marcadas con NA (No Aplica) corresponden a indicadores que, dada su periodicidad, no se reportan este trimestre.
**Calculado con base en la metodología desarrollada por la Secretaria de Hacienda y Crédito Público (SHCP), en el documento denominado "GUÍA PARA REPORTAR EL AVANCE FINAL RESPECTO DE LAS METAS COMPROMETIDAS EN LOS INDICADORES DE DESEMPEÑO REGISTRADOS EN EL MÓDULO DE CUENTA PÚBLICA DEL PORTAL APLICATIVO DE LA SECRETARIA DE HACIENDA".
Fuente: Dirección Adjunta de Posgrado y Becas, Conacyt.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</si>
</sst>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font>
      <sz val="11"/>
      <color theme="1"/>
      <name val="Calibri"/>
      <family val="2"/>
      <scheme val="minor"/>
    </font>
    <font>
      <sz val="11"/>
      <color theme="1"/>
      <name val="Calibri"/>
      <family val="2"/>
      <scheme val="minor"/>
    </font>
    <font>
      <b/>
      <sz val="9"/>
      <color theme="1" tint="0.34998626667073579"/>
      <name val="Montserrat"/>
      <family val="3"/>
    </font>
    <font>
      <b/>
      <sz val="11"/>
      <color rgb="FF621132"/>
      <name val="Montserrat"/>
      <family val="3"/>
    </font>
    <font>
      <sz val="11"/>
      <color theme="1"/>
      <name val="Montserrat"/>
      <family val="3"/>
    </font>
    <font>
      <sz val="9"/>
      <color theme="1"/>
      <name val="Montserrat"/>
      <family val="3"/>
    </font>
    <font>
      <b/>
      <sz val="10"/>
      <color theme="1" tint="0.34998626667073579"/>
      <name val="Montserrat"/>
      <family val="3"/>
    </font>
    <font>
      <sz val="10"/>
      <color theme="1"/>
      <name val="Montserrat"/>
      <family val="3"/>
    </font>
    <font>
      <b/>
      <sz val="10"/>
      <color rgb="FF621132"/>
      <name val="Montserrat"/>
      <family val="3"/>
    </font>
    <font>
      <b/>
      <sz val="10"/>
      <color rgb="FF9D2449"/>
      <name val="Montserrat"/>
      <family val="3"/>
    </font>
    <font>
      <b/>
      <sz val="10"/>
      <color theme="0"/>
      <name val="Montserrat"/>
      <family val="3"/>
    </font>
    <font>
      <b/>
      <sz val="10"/>
      <color rgb="FF621132"/>
      <name val="Montserrat Alternates"/>
      <family val="3"/>
    </font>
    <font>
      <b/>
      <sz val="11"/>
      <color theme="1" tint="0.34998626667073579"/>
      <name val="Montserrat"/>
      <family val="3"/>
    </font>
    <font>
      <b/>
      <sz val="11"/>
      <color rgb="FF9D2449"/>
      <name val="Montserrat"/>
      <family val="3"/>
    </font>
    <font>
      <sz val="18"/>
      <color theme="1"/>
      <name val="Helvetica"/>
    </font>
    <font>
      <sz val="12"/>
      <color theme="1"/>
      <name val="Helvetica"/>
    </font>
    <font>
      <sz val="10"/>
      <color rgb="FF621132"/>
      <name val="Montserrat"/>
      <family val="3"/>
    </font>
    <font>
      <sz val="8"/>
      <color theme="0" tint="-0.499984740745262"/>
      <name val="Montserrat"/>
      <family val="3"/>
    </font>
    <font>
      <sz val="8"/>
      <color theme="1"/>
      <name val="Arial"/>
      <family val="2"/>
    </font>
    <font>
      <sz val="8"/>
      <color rgb="FF000000"/>
      <name val="Arial"/>
      <family val="2"/>
    </font>
  </fonts>
  <fills count="5">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theme="5" tint="0.79998168889431442"/>
        <bgColor indexed="64"/>
      </patternFill>
    </fill>
  </fills>
  <borders count="41">
    <border>
      <left/>
      <right/>
      <top/>
      <bottom/>
      <diagonal/>
    </border>
    <border>
      <left style="thin">
        <color rgb="FF621132"/>
      </left>
      <right/>
      <top style="thin">
        <color rgb="FF621132"/>
      </top>
      <bottom/>
      <diagonal/>
    </border>
    <border>
      <left/>
      <right style="thin">
        <color rgb="FF621132"/>
      </right>
      <top style="thin">
        <color rgb="FF621132"/>
      </top>
      <bottom/>
      <diagonal/>
    </border>
    <border>
      <left style="thin">
        <color rgb="FF621132"/>
      </left>
      <right/>
      <top/>
      <bottom style="thin">
        <color rgb="FF621132"/>
      </bottom>
      <diagonal/>
    </border>
    <border>
      <left/>
      <right style="thin">
        <color rgb="FF621132"/>
      </right>
      <top/>
      <bottom style="thin">
        <color rgb="FF621132"/>
      </bottom>
      <diagonal/>
    </border>
    <border>
      <left style="thin">
        <color rgb="FF621132"/>
      </left>
      <right/>
      <top/>
      <bottom/>
      <diagonal/>
    </border>
    <border>
      <left style="thin">
        <color rgb="FF621132"/>
      </left>
      <right style="thin">
        <color rgb="FF621132"/>
      </right>
      <top style="thin">
        <color rgb="FF621132"/>
      </top>
      <bottom/>
      <diagonal/>
    </border>
    <border>
      <left style="thin">
        <color rgb="FF621132"/>
      </left>
      <right style="thin">
        <color rgb="FF621132"/>
      </right>
      <top/>
      <bottom/>
      <diagonal/>
    </border>
    <border>
      <left style="thin">
        <color rgb="FF621132"/>
      </left>
      <right style="thin">
        <color rgb="FF621132"/>
      </right>
      <top/>
      <bottom style="thin">
        <color rgb="FF621132"/>
      </bottom>
      <diagonal/>
    </border>
    <border>
      <left style="thin">
        <color rgb="FF621132"/>
      </left>
      <right style="thin">
        <color rgb="FF621132"/>
      </right>
      <top style="thin">
        <color rgb="FF621132"/>
      </top>
      <bottom style="thin">
        <color rgb="FF621132"/>
      </bottom>
      <diagonal/>
    </border>
    <border>
      <left style="thin">
        <color rgb="FF621132"/>
      </left>
      <right style="thin">
        <color indexed="64"/>
      </right>
      <top style="thin">
        <color rgb="FF621132"/>
      </top>
      <bottom/>
      <diagonal/>
    </border>
    <border>
      <left style="thin">
        <color indexed="64"/>
      </left>
      <right style="thin">
        <color rgb="FF621132"/>
      </right>
      <top style="thin">
        <color indexed="64"/>
      </top>
      <bottom/>
      <diagonal/>
    </border>
    <border>
      <left style="thin">
        <color rgb="FF621132"/>
      </left>
      <right style="thin">
        <color indexed="64"/>
      </right>
      <top/>
      <bottom/>
      <diagonal/>
    </border>
    <border>
      <left style="thin">
        <color indexed="64"/>
      </left>
      <right style="thin">
        <color rgb="FF621132"/>
      </right>
      <top/>
      <bottom/>
      <diagonal/>
    </border>
    <border>
      <left style="thin">
        <color rgb="FF621132"/>
      </left>
      <right style="thin">
        <color indexed="64"/>
      </right>
      <top/>
      <bottom style="thin">
        <color rgb="FF621132"/>
      </bottom>
      <diagonal/>
    </border>
    <border>
      <left style="thin">
        <color indexed="64"/>
      </left>
      <right style="thin">
        <color rgb="FF621132"/>
      </right>
      <top/>
      <bottom style="thin">
        <color indexed="64"/>
      </bottom>
      <diagonal/>
    </border>
    <border>
      <left style="medium">
        <color rgb="FF621132"/>
      </left>
      <right style="medium">
        <color rgb="FF621132"/>
      </right>
      <top style="medium">
        <color rgb="FF621132"/>
      </top>
      <bottom style="medium">
        <color rgb="FF62113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rgb="FF621132"/>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621132"/>
      </left>
      <right/>
      <top style="thin">
        <color rgb="FF621132"/>
      </top>
      <bottom style="thin">
        <color rgb="FF621132"/>
      </bottom>
      <diagonal/>
    </border>
    <border>
      <left/>
      <right/>
      <top style="thin">
        <color rgb="FF621132"/>
      </top>
      <bottom style="thin">
        <color rgb="FF621132"/>
      </bottom>
      <diagonal/>
    </border>
    <border>
      <left/>
      <right style="thin">
        <color rgb="FF621132"/>
      </right>
      <top style="thin">
        <color rgb="FF621132"/>
      </top>
      <bottom style="thin">
        <color rgb="FF621132"/>
      </bottom>
      <diagonal/>
    </border>
    <border>
      <left/>
      <right/>
      <top style="thin">
        <color rgb="FF621132"/>
      </top>
      <bottom/>
      <diagonal/>
    </border>
    <border>
      <left style="thin">
        <color indexed="64"/>
      </left>
      <right style="thin">
        <color rgb="FF621132"/>
      </right>
      <top style="thin">
        <color indexed="64"/>
      </top>
      <bottom style="thin">
        <color indexed="64"/>
      </bottom>
      <diagonal/>
    </border>
    <border>
      <left style="thin">
        <color rgb="FF621132"/>
      </left>
      <right/>
      <top style="thin">
        <color indexed="64"/>
      </top>
      <bottom style="thin">
        <color indexed="64"/>
      </bottom>
      <diagonal/>
    </border>
    <border>
      <left/>
      <right style="thin">
        <color rgb="FF621132"/>
      </right>
      <top style="thin">
        <color indexed="64"/>
      </top>
      <bottom style="thin">
        <color indexed="64"/>
      </bottom>
      <diagonal/>
    </border>
    <border>
      <left/>
      <right style="thin">
        <color rgb="FF621132"/>
      </right>
      <top/>
      <bottom/>
      <diagonal/>
    </border>
    <border>
      <left style="thin">
        <color rgb="FF621132"/>
      </left>
      <right style="thin">
        <color rgb="FF621132"/>
      </right>
      <top/>
      <bottom style="thin">
        <color indexed="64"/>
      </bottom>
      <diagonal/>
    </border>
    <border>
      <left style="thin">
        <color rgb="FF621132"/>
      </left>
      <right/>
      <top/>
      <bottom style="thin">
        <color indexed="64"/>
      </bottom>
      <diagonal/>
    </border>
    <border>
      <left/>
      <right style="thin">
        <color rgb="FF621132"/>
      </right>
      <top/>
      <bottom style="thin">
        <color indexed="64"/>
      </bottom>
      <diagonal/>
    </border>
  </borders>
  <cellStyleXfs count="2">
    <xf numFmtId="0" fontId="0" fillId="0" borderId="0"/>
    <xf numFmtId="9" fontId="1" fillId="0" borderId="0" applyFont="0" applyFill="0" applyBorder="0" applyAlignment="0" applyProtection="0"/>
  </cellStyleXfs>
  <cellXfs count="109">
    <xf numFmtId="0" fontId="0" fillId="0" borderId="0" xfId="0"/>
    <xf numFmtId="0" fontId="2" fillId="0" borderId="0" xfId="0" applyFont="1"/>
    <xf numFmtId="0" fontId="4" fillId="0" borderId="5" xfId="0" applyFont="1" applyBorder="1"/>
    <xf numFmtId="0" fontId="3" fillId="0" borderId="3" xfId="0" applyFont="1" applyBorder="1"/>
    <xf numFmtId="3" fontId="3" fillId="0" borderId="8" xfId="0" applyNumberFormat="1" applyFont="1" applyBorder="1"/>
    <xf numFmtId="3" fontId="4" fillId="0" borderId="6" xfId="0" applyNumberFormat="1" applyFont="1" applyBorder="1"/>
    <xf numFmtId="3" fontId="4" fillId="0" borderId="7" xfId="0" applyNumberFormat="1" applyFont="1" applyBorder="1"/>
    <xf numFmtId="0" fontId="0" fillId="0" borderId="0" xfId="0" applyBorder="1"/>
    <xf numFmtId="0" fontId="7" fillId="0" borderId="0" xfId="0" applyFont="1"/>
    <xf numFmtId="0" fontId="7" fillId="0" borderId="0" xfId="0" applyFont="1" applyAlignment="1">
      <alignment wrapText="1"/>
    </xf>
    <xf numFmtId="0" fontId="8" fillId="2" borderId="9" xfId="0" applyFont="1" applyFill="1" applyBorder="1" applyAlignment="1">
      <alignment horizontal="center" vertical="center" wrapText="1"/>
    </xf>
    <xf numFmtId="0" fontId="10" fillId="2" borderId="9" xfId="0" applyFont="1" applyFill="1" applyBorder="1" applyAlignment="1">
      <alignment horizontal="center" vertical="top" wrapText="1"/>
    </xf>
    <xf numFmtId="3" fontId="9" fillId="0" borderId="9" xfId="0" applyNumberFormat="1" applyFont="1" applyFill="1" applyBorder="1" applyAlignment="1">
      <alignment horizontal="center"/>
    </xf>
    <xf numFmtId="3" fontId="11" fillId="0" borderId="16" xfId="0" applyNumberFormat="1" applyFont="1" applyFill="1" applyBorder="1" applyAlignment="1">
      <alignment horizontal="center"/>
    </xf>
    <xf numFmtId="0" fontId="12" fillId="0" borderId="0" xfId="0" applyFont="1"/>
    <xf numFmtId="0" fontId="13" fillId="0" borderId="17" xfId="0" applyFont="1" applyBorder="1" applyAlignment="1">
      <alignment horizontal="center"/>
    </xf>
    <xf numFmtId="0" fontId="0" fillId="0" borderId="19" xfId="0" applyBorder="1"/>
    <xf numFmtId="0" fontId="14" fillId="0" borderId="0" xfId="0" applyFont="1"/>
    <xf numFmtId="0" fontId="15" fillId="0" borderId="0" xfId="0" applyFont="1"/>
    <xf numFmtId="0" fontId="9" fillId="0" borderId="1" xfId="0" applyFont="1" applyFill="1" applyBorder="1" applyAlignment="1">
      <alignment horizontal="center" wrapText="1"/>
    </xf>
    <xf numFmtId="0" fontId="9" fillId="0" borderId="33" xfId="0" applyFont="1" applyFill="1" applyBorder="1" applyAlignment="1">
      <alignment horizontal="center" wrapText="1"/>
    </xf>
    <xf numFmtId="0" fontId="9" fillId="0" borderId="2" xfId="0" applyFont="1" applyFill="1" applyBorder="1" applyAlignment="1">
      <alignment horizontal="center" wrapText="1"/>
    </xf>
    <xf numFmtId="0" fontId="8" fillId="0" borderId="34" xfId="0" applyFont="1" applyFill="1" applyBorder="1" applyAlignment="1">
      <alignment horizontal="center" vertical="center" wrapText="1"/>
    </xf>
    <xf numFmtId="10" fontId="8" fillId="0" borderId="35" xfId="0" applyNumberFormat="1" applyFont="1" applyFill="1" applyBorder="1" applyAlignment="1">
      <alignment horizontal="center" vertical="center" wrapText="1"/>
    </xf>
    <xf numFmtId="4" fontId="16" fillId="0" borderId="20" xfId="0" applyNumberFormat="1" applyFont="1" applyFill="1" applyBorder="1" applyAlignment="1">
      <alignment horizontal="center" vertical="center" wrapText="1"/>
    </xf>
    <xf numFmtId="4" fontId="16" fillId="0" borderId="36" xfId="0" applyNumberFormat="1" applyFont="1" applyFill="1" applyBorder="1" applyAlignment="1">
      <alignment horizontal="center" vertical="center" wrapText="1"/>
    </xf>
    <xf numFmtId="10" fontId="8" fillId="0" borderId="17" xfId="1" applyNumberFormat="1" applyFont="1" applyFill="1" applyBorder="1" applyAlignment="1">
      <alignment horizontal="center" vertical="center" wrapText="1"/>
    </xf>
    <xf numFmtId="0" fontId="8" fillId="0" borderId="38" xfId="0" applyFont="1" applyBorder="1" applyAlignment="1">
      <alignment horizontal="center" wrapText="1"/>
    </xf>
    <xf numFmtId="10" fontId="8" fillId="0" borderId="39" xfId="0" applyNumberFormat="1" applyFont="1" applyBorder="1" applyAlignment="1">
      <alignment horizontal="center" wrapText="1"/>
    </xf>
    <xf numFmtId="4" fontId="16" fillId="0" borderId="28" xfId="0" applyNumberFormat="1" applyFont="1" applyBorder="1" applyAlignment="1">
      <alignment horizontal="center" wrapText="1"/>
    </xf>
    <xf numFmtId="4" fontId="16" fillId="0" borderId="40" xfId="0" applyNumberFormat="1" applyFont="1" applyBorder="1" applyAlignment="1">
      <alignment horizontal="center" wrapText="1"/>
    </xf>
    <xf numFmtId="0" fontId="8" fillId="0" borderId="39" xfId="0" applyFont="1" applyBorder="1" applyAlignment="1">
      <alignment horizontal="center" wrapText="1"/>
    </xf>
    <xf numFmtId="0" fontId="19" fillId="3" borderId="0" xfId="0" applyFont="1" applyFill="1" applyBorder="1" applyAlignment="1">
      <alignment horizontal="center" vertical="center" wrapText="1"/>
    </xf>
    <xf numFmtId="0" fontId="19" fillId="3" borderId="0" xfId="0" applyFont="1" applyFill="1" applyBorder="1" applyAlignment="1">
      <alignment vertical="center" wrapText="1"/>
    </xf>
    <xf numFmtId="0" fontId="8" fillId="0" borderId="39" xfId="0" applyFont="1" applyBorder="1" applyAlignment="1">
      <alignment horizontal="center" wrapText="1"/>
    </xf>
    <xf numFmtId="0" fontId="8" fillId="0" borderId="28" xfId="0" applyFont="1" applyBorder="1" applyAlignment="1">
      <alignment horizontal="center" wrapText="1"/>
    </xf>
    <xf numFmtId="0" fontId="8" fillId="0" borderId="27" xfId="0" applyFont="1" applyBorder="1" applyAlignment="1">
      <alignment horizontal="center" wrapText="1"/>
    </xf>
    <xf numFmtId="0" fontId="8" fillId="0" borderId="29" xfId="0" applyFont="1" applyBorder="1" applyAlignment="1">
      <alignment horizontal="center" wrapText="1"/>
    </xf>
    <xf numFmtId="0" fontId="17" fillId="0" borderId="0" xfId="0" applyFont="1" applyFill="1" applyBorder="1" applyAlignment="1">
      <alignment horizontal="left" vertical="top" wrapText="1"/>
    </xf>
    <xf numFmtId="0" fontId="18" fillId="3" borderId="0" xfId="0" applyFont="1" applyFill="1" applyBorder="1" applyAlignment="1">
      <alignment horizontal="center" vertical="center" wrapText="1"/>
    </xf>
    <xf numFmtId="0" fontId="8" fillId="0" borderId="0" xfId="0" applyFont="1" applyBorder="1" applyAlignment="1">
      <alignment horizontal="center" wrapText="1"/>
    </xf>
    <xf numFmtId="0" fontId="8" fillId="0" borderId="24" xfId="0" applyFont="1" applyBorder="1" applyAlignment="1">
      <alignment horizontal="center" wrapText="1"/>
    </xf>
    <xf numFmtId="0" fontId="9" fillId="0" borderId="18" xfId="0" applyFont="1" applyFill="1" applyBorder="1" applyAlignment="1">
      <alignment horizontal="center" wrapText="1"/>
    </xf>
    <xf numFmtId="0" fontId="9" fillId="0" borderId="20" xfId="0" applyFont="1" applyFill="1" applyBorder="1" applyAlignment="1">
      <alignment horizontal="center" wrapText="1"/>
    </xf>
    <xf numFmtId="0" fontId="9" fillId="0" borderId="19" xfId="0" applyFont="1" applyFill="1" applyBorder="1" applyAlignment="1">
      <alignment horizontal="center" wrapText="1"/>
    </xf>
    <xf numFmtId="0" fontId="8" fillId="0" borderId="35"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0" borderId="18" xfId="0" applyFont="1" applyBorder="1" applyAlignment="1">
      <alignment horizontal="center"/>
    </xf>
    <xf numFmtId="0" fontId="13" fillId="0" borderId="20" xfId="0" applyFont="1" applyBorder="1" applyAlignment="1">
      <alignment horizontal="center"/>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6"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8" fillId="0" borderId="28" xfId="0" applyFont="1" applyFill="1" applyBorder="1" applyAlignment="1">
      <alignment horizontal="center" vertical="center" wrapText="1"/>
    </xf>
    <xf numFmtId="0" fontId="8" fillId="0" borderId="29"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30" xfId="0" applyFont="1" applyFill="1" applyBorder="1" applyAlignment="1">
      <alignment horizontal="center" wrapText="1"/>
    </xf>
    <xf numFmtId="0" fontId="9" fillId="0" borderId="31" xfId="0" applyFont="1" applyFill="1" applyBorder="1" applyAlignment="1">
      <alignment horizontal="center" wrapText="1"/>
    </xf>
    <xf numFmtId="0" fontId="9" fillId="0" borderId="32" xfId="0" applyFont="1" applyFill="1" applyBorder="1" applyAlignment="1">
      <alignment horizontal="center" wrapText="1"/>
    </xf>
    <xf numFmtId="0" fontId="9" fillId="0" borderId="1" xfId="0" applyFont="1" applyBorder="1" applyAlignment="1">
      <alignment horizontal="center" vertical="center" wrapText="1"/>
    </xf>
    <xf numFmtId="0" fontId="9" fillId="0" borderId="3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0" xfId="0"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5" fillId="0" borderId="0" xfId="0" applyFont="1" applyBorder="1" applyAlignment="1">
      <alignment horizontal="left"/>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9" xfId="0" applyFont="1" applyBorder="1" applyAlignment="1">
      <alignment horizontal="center" vertical="center"/>
    </xf>
    <xf numFmtId="3" fontId="7" fillId="0" borderId="9" xfId="0" applyNumberFormat="1" applyFont="1" applyFill="1" applyBorder="1" applyAlignment="1">
      <alignment horizontal="center" vertical="center"/>
    </xf>
    <xf numFmtId="3" fontId="7" fillId="0" borderId="6" xfId="0" applyNumberFormat="1" applyFont="1" applyFill="1" applyBorder="1" applyAlignment="1">
      <alignment horizontal="center" vertical="center"/>
    </xf>
    <xf numFmtId="0" fontId="9" fillId="0" borderId="9" xfId="0" applyFont="1" applyFill="1" applyBorder="1" applyAlignment="1">
      <alignment horizontal="right" vertical="center"/>
    </xf>
    <xf numFmtId="0" fontId="5" fillId="0" borderId="0" xfId="0" applyFont="1" applyFill="1" applyBorder="1" applyAlignment="1">
      <alignment horizontal="left" vertical="center" wrapText="1"/>
    </xf>
    <xf numFmtId="0" fontId="6" fillId="0" borderId="0" xfId="0" applyFont="1" applyAlignment="1">
      <alignment horizontal="left" wrapText="1"/>
    </xf>
    <xf numFmtId="0" fontId="3" fillId="0" borderId="9" xfId="0" applyFont="1" applyBorder="1" applyAlignment="1">
      <alignment horizontal="left" vertical="top"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3" xfId="0" applyFont="1" applyBorder="1" applyAlignment="1">
      <alignment horizontal="center" vertical="center"/>
    </xf>
    <xf numFmtId="0" fontId="7" fillId="0" borderId="15" xfId="0" applyFont="1" applyBorder="1" applyAlignment="1">
      <alignment horizontal="center" vertical="center"/>
    </xf>
    <xf numFmtId="3" fontId="7" fillId="0" borderId="7"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0" fontId="8" fillId="4" borderId="7" xfId="0" applyFont="1" applyFill="1" applyBorder="1" applyAlignment="1">
      <alignment horizontal="center" wrapText="1"/>
    </xf>
    <xf numFmtId="10" fontId="8" fillId="4" borderId="5" xfId="0" applyNumberFormat="1" applyFont="1" applyFill="1" applyBorder="1" applyAlignment="1">
      <alignment horizontal="center" wrapText="1"/>
    </xf>
    <xf numFmtId="4" fontId="16" fillId="4" borderId="0" xfId="0" applyNumberFormat="1" applyFont="1" applyFill="1" applyBorder="1" applyAlignment="1">
      <alignment horizontal="center" wrapText="1"/>
    </xf>
    <xf numFmtId="4" fontId="16" fillId="4" borderId="37" xfId="0" applyNumberFormat="1" applyFont="1" applyFill="1" applyBorder="1" applyAlignment="1">
      <alignment horizontal="center" wrapText="1"/>
    </xf>
    <xf numFmtId="0" fontId="8" fillId="4" borderId="5" xfId="0" applyFont="1" applyFill="1" applyBorder="1" applyAlignment="1">
      <alignment horizontal="center" wrapText="1"/>
    </xf>
    <xf numFmtId="0" fontId="8" fillId="4" borderId="0" xfId="0" applyFont="1" applyFill="1" applyBorder="1" applyAlignment="1">
      <alignment horizontal="center" wrapText="1"/>
    </xf>
    <xf numFmtId="0" fontId="8" fillId="4" borderId="5" xfId="0" applyFont="1" applyFill="1" applyBorder="1" applyAlignment="1">
      <alignment horizontal="center" wrapText="1"/>
    </xf>
    <xf numFmtId="0" fontId="8" fillId="4" borderId="24" xfId="0" applyFont="1" applyFill="1" applyBorder="1" applyAlignment="1">
      <alignment horizontal="center" wrapText="1"/>
    </xf>
    <xf numFmtId="0" fontId="8" fillId="4" borderId="25" xfId="0" applyFont="1" applyFill="1" applyBorder="1" applyAlignment="1">
      <alignment horizontal="center" wrapText="1"/>
    </xf>
    <xf numFmtId="0" fontId="16" fillId="0" borderId="18" xfId="0" applyFont="1" applyFill="1" applyBorder="1" applyAlignment="1">
      <alignment horizontal="center" vertical="center" wrapText="1"/>
    </xf>
    <xf numFmtId="0" fontId="16" fillId="0" borderId="19" xfId="0" applyFont="1" applyFill="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colors>
    <mruColors>
      <color rgb="FF621132"/>
      <color rgb="FFB38E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19050</xdr:colOff>
      <xdr:row>1</xdr:row>
      <xdr:rowOff>133351</xdr:rowOff>
    </xdr:from>
    <xdr:to>
      <xdr:col>19</xdr:col>
      <xdr:colOff>0</xdr:colOff>
      <xdr:row>9</xdr:row>
      <xdr:rowOff>152400</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14650" y="333376"/>
          <a:ext cx="13182600" cy="1543049"/>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13</xdr:row>
      <xdr:rowOff>0</xdr:rowOff>
    </xdr:from>
    <xdr:to>
      <xdr:col>3</xdr:col>
      <xdr:colOff>561975</xdr:colOff>
      <xdr:row>13</xdr:row>
      <xdr:rowOff>161925</xdr:rowOff>
    </xdr:to>
    <xdr:sp macro="" textlink="">
      <xdr:nvSpPr>
        <xdr:cNvPr id="2" name="Flecha izquierda 1"/>
        <xdr:cNvSpPr/>
      </xdr:nvSpPr>
      <xdr:spPr>
        <a:xfrm>
          <a:off x="11668125" y="2781300"/>
          <a:ext cx="1323975" cy="161925"/>
        </a:xfrm>
        <a:prstGeom prst="leftArrow">
          <a:avLst/>
        </a:prstGeom>
        <a:solidFill>
          <a:srgbClr val="621132"/>
        </a:solidFill>
        <a:ln>
          <a:solidFill>
            <a:srgbClr val="62113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twoCellAnchor>
    <xdr:from>
      <xdr:col>3</xdr:col>
      <xdr:colOff>438150</xdr:colOff>
      <xdr:row>12</xdr:row>
      <xdr:rowOff>190500</xdr:rowOff>
    </xdr:from>
    <xdr:to>
      <xdr:col>5</xdr:col>
      <xdr:colOff>247650</xdr:colOff>
      <xdr:row>14</xdr:row>
      <xdr:rowOff>180975</xdr:rowOff>
    </xdr:to>
    <xdr:sp macro="" textlink="">
      <xdr:nvSpPr>
        <xdr:cNvPr id="3" name="CuadroTexto 2"/>
        <xdr:cNvSpPr txBox="1"/>
      </xdr:nvSpPr>
      <xdr:spPr>
        <a:xfrm>
          <a:off x="12868275" y="2743200"/>
          <a:ext cx="1333500" cy="447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000" b="1">
              <a:solidFill>
                <a:srgbClr val="621132"/>
              </a:solidFill>
              <a:latin typeface="Montserrat" panose="00000500000000000000" pitchFamily="50" charset="0"/>
            </a:rPr>
            <a:t>NUMERADOR</a:t>
          </a:r>
        </a:p>
      </xdr:txBody>
    </xdr:sp>
    <xdr:clientData/>
  </xdr:twoCellAnchor>
  <xdr:twoCellAnchor editAs="oneCell">
    <xdr:from>
      <xdr:col>0</xdr:col>
      <xdr:colOff>19049</xdr:colOff>
      <xdr:row>2</xdr:row>
      <xdr:rowOff>7785</xdr:rowOff>
    </xdr:from>
    <xdr:to>
      <xdr:col>2</xdr:col>
      <xdr:colOff>29622</xdr:colOff>
      <xdr:row>4</xdr:row>
      <xdr:rowOff>171451</xdr:rowOff>
    </xdr:to>
    <xdr:pic>
      <xdr:nvPicPr>
        <xdr:cNvPr id="4" name="Imagen 3"/>
        <xdr:cNvPicPr>
          <a:picLocks noChangeAspect="1"/>
        </xdr:cNvPicPr>
      </xdr:nvPicPr>
      <xdr:blipFill>
        <a:blip xmlns:r="http://schemas.openxmlformats.org/officeDocument/2006/relationships" r:embed="rId1"/>
        <a:stretch>
          <a:fillRect/>
        </a:stretch>
      </xdr:blipFill>
      <xdr:spPr>
        <a:xfrm>
          <a:off x="19049" y="388785"/>
          <a:ext cx="4868323" cy="544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114300</xdr:rowOff>
    </xdr:from>
    <xdr:to>
      <xdr:col>3</xdr:col>
      <xdr:colOff>2867025</xdr:colOff>
      <xdr:row>8</xdr:row>
      <xdr:rowOff>9498</xdr:rowOff>
    </xdr:to>
    <xdr:pic>
      <xdr:nvPicPr>
        <xdr:cNvPr id="2" name="Imagen 1"/>
        <xdr:cNvPicPr>
          <a:picLocks noChangeAspect="1"/>
        </xdr:cNvPicPr>
      </xdr:nvPicPr>
      <xdr:blipFill>
        <a:blip xmlns:r="http://schemas.openxmlformats.org/officeDocument/2006/relationships" r:embed="rId1"/>
        <a:stretch>
          <a:fillRect/>
        </a:stretch>
      </xdr:blipFill>
      <xdr:spPr>
        <a:xfrm>
          <a:off x="0" y="304800"/>
          <a:ext cx="9725025" cy="122869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30"/>
  <sheetViews>
    <sheetView tabSelected="1" topLeftCell="A7" workbookViewId="0">
      <selection activeCell="K25" sqref="K25"/>
    </sheetView>
  </sheetViews>
  <sheetFormatPr baseColWidth="10" defaultRowHeight="15"/>
  <cols>
    <col min="1" max="1" width="11.140625" customWidth="1"/>
    <col min="2" max="2" width="0.42578125" hidden="1" customWidth="1"/>
    <col min="3" max="3" width="11.42578125" hidden="1" customWidth="1"/>
    <col min="4" max="4" width="8.42578125" hidden="1" customWidth="1"/>
    <col min="5" max="5" width="4.42578125" hidden="1" customWidth="1"/>
    <col min="6" max="6" width="20.140625" customWidth="1"/>
    <col min="7" max="7" width="14.28515625" customWidth="1"/>
    <col min="8" max="8" width="15.140625" customWidth="1"/>
    <col min="9" max="9" width="16" customWidth="1"/>
    <col min="11" max="11" width="13.28515625" customWidth="1"/>
    <col min="12" max="12" width="15.85546875" customWidth="1"/>
    <col min="13" max="13" width="9.85546875" customWidth="1"/>
    <col min="14" max="14" width="7.42578125" customWidth="1"/>
    <col min="15" max="15" width="11.85546875" customWidth="1"/>
    <col min="17" max="17" width="20.5703125" customWidth="1"/>
    <col min="19" max="19" width="19.28515625" customWidth="1"/>
  </cols>
  <sheetData>
    <row r="1" spans="6:19" ht="15.75">
      <c r="F1" s="14" t="s">
        <v>10</v>
      </c>
    </row>
    <row r="11" spans="6:19" ht="15.75">
      <c r="F11" s="15" t="s">
        <v>19</v>
      </c>
      <c r="G11" s="47" t="s">
        <v>20</v>
      </c>
      <c r="H11" s="48"/>
      <c r="I11" s="49" t="s">
        <v>21</v>
      </c>
      <c r="J11" s="50"/>
      <c r="K11" s="50"/>
      <c r="L11" s="50"/>
      <c r="M11" s="50"/>
      <c r="N11" s="50"/>
      <c r="O11" s="50"/>
      <c r="P11" s="50"/>
      <c r="Q11" s="50"/>
      <c r="R11" s="50"/>
      <c r="S11" s="16"/>
    </row>
    <row r="12" spans="6:19" ht="15" customHeight="1">
      <c r="F12" s="51" t="s">
        <v>22</v>
      </c>
      <c r="G12" s="53" t="s">
        <v>23</v>
      </c>
      <c r="H12" s="54"/>
      <c r="I12" s="57" t="s">
        <v>24</v>
      </c>
      <c r="J12" s="58"/>
      <c r="K12" s="58"/>
      <c r="L12" s="58"/>
      <c r="M12" s="58"/>
      <c r="N12" s="58"/>
      <c r="O12" s="58"/>
      <c r="P12" s="58"/>
      <c r="Q12" s="58"/>
      <c r="R12" s="58"/>
      <c r="S12" s="59"/>
    </row>
    <row r="13" spans="6:19" ht="15" customHeight="1">
      <c r="F13" s="51"/>
      <c r="G13" s="53"/>
      <c r="H13" s="54"/>
      <c r="I13" s="60"/>
      <c r="J13" s="54"/>
      <c r="K13" s="54"/>
      <c r="L13" s="54"/>
      <c r="M13" s="54"/>
      <c r="N13" s="54"/>
      <c r="O13" s="54"/>
      <c r="P13" s="54"/>
      <c r="Q13" s="54"/>
      <c r="R13" s="54"/>
      <c r="S13" s="61"/>
    </row>
    <row r="14" spans="6:19" ht="15.75" customHeight="1">
      <c r="F14" s="52"/>
      <c r="G14" s="55"/>
      <c r="H14" s="56"/>
      <c r="I14" s="62"/>
      <c r="J14" s="63"/>
      <c r="K14" s="63"/>
      <c r="L14" s="63"/>
      <c r="M14" s="63"/>
      <c r="N14" s="63"/>
      <c r="O14" s="63"/>
      <c r="P14" s="63"/>
      <c r="Q14" s="63"/>
      <c r="R14" s="63"/>
      <c r="S14" s="64"/>
    </row>
    <row r="15" spans="6:19" ht="23.25">
      <c r="F15" s="17"/>
      <c r="G15" s="18"/>
      <c r="H15" s="18"/>
      <c r="I15" s="18"/>
      <c r="J15" s="18"/>
      <c r="K15" s="18"/>
      <c r="L15" s="18"/>
      <c r="M15" s="18"/>
      <c r="N15" s="18"/>
      <c r="O15" s="18"/>
    </row>
    <row r="16" spans="6:19" ht="24" customHeight="1">
      <c r="F16" s="65" t="s">
        <v>25</v>
      </c>
      <c r="G16" s="67" t="s">
        <v>26</v>
      </c>
      <c r="H16" s="68"/>
      <c r="I16" s="69"/>
      <c r="J16" s="67" t="s">
        <v>27</v>
      </c>
      <c r="K16" s="68"/>
      <c r="L16" s="69"/>
      <c r="M16" s="70" t="s">
        <v>28</v>
      </c>
      <c r="N16" s="71"/>
      <c r="O16" s="70" t="s">
        <v>29</v>
      </c>
      <c r="P16" s="42" t="s">
        <v>30</v>
      </c>
      <c r="Q16" s="43"/>
      <c r="R16" s="43"/>
      <c r="S16" s="44"/>
    </row>
    <row r="17" spans="6:19" ht="27">
      <c r="F17" s="66"/>
      <c r="G17" s="19" t="s">
        <v>31</v>
      </c>
      <c r="H17" s="20" t="s">
        <v>32</v>
      </c>
      <c r="I17" s="21" t="s">
        <v>33</v>
      </c>
      <c r="J17" s="19" t="s">
        <v>20</v>
      </c>
      <c r="K17" s="20" t="s">
        <v>32</v>
      </c>
      <c r="L17" s="21" t="s">
        <v>33</v>
      </c>
      <c r="M17" s="72"/>
      <c r="N17" s="73"/>
      <c r="O17" s="72"/>
      <c r="P17" s="42" t="s">
        <v>34</v>
      </c>
      <c r="Q17" s="43"/>
      <c r="R17" s="43" t="s">
        <v>35</v>
      </c>
      <c r="S17" s="44"/>
    </row>
    <row r="18" spans="6:19">
      <c r="F18" s="22" t="s">
        <v>36</v>
      </c>
      <c r="G18" s="23">
        <f>H18/I18</f>
        <v>0.93995666976168368</v>
      </c>
      <c r="H18" s="24">
        <v>6074</v>
      </c>
      <c r="I18" s="25">
        <v>6462</v>
      </c>
      <c r="J18" s="23">
        <f>K18/L18</f>
        <v>0.30238611713665942</v>
      </c>
      <c r="K18" s="24">
        <v>1394</v>
      </c>
      <c r="L18" s="25">
        <v>4610</v>
      </c>
      <c r="M18" s="45" t="s">
        <v>37</v>
      </c>
      <c r="N18" s="46"/>
      <c r="O18" s="26" t="s">
        <v>38</v>
      </c>
      <c r="P18" s="41" t="s">
        <v>38</v>
      </c>
      <c r="Q18" s="40"/>
      <c r="R18" s="41" t="s">
        <v>38</v>
      </c>
      <c r="S18" s="40"/>
    </row>
    <row r="19" spans="6:19" ht="27">
      <c r="F19" s="22" t="s">
        <v>39</v>
      </c>
      <c r="G19" s="23">
        <f t="shared" ref="G19:G21" si="0">H19/I19</f>
        <v>0.86256114184908994</v>
      </c>
      <c r="H19" s="24">
        <v>10757</v>
      </c>
      <c r="I19" s="25">
        <v>12471</v>
      </c>
      <c r="J19" s="23">
        <f>K19/L19</f>
        <v>0.83972999035679841</v>
      </c>
      <c r="K19" s="24">
        <v>8708</v>
      </c>
      <c r="L19" s="25">
        <v>10370</v>
      </c>
      <c r="M19" s="45" t="s">
        <v>40</v>
      </c>
      <c r="N19" s="46"/>
      <c r="O19" s="26" t="s">
        <v>38</v>
      </c>
      <c r="P19" s="107"/>
      <c r="Q19" s="108"/>
      <c r="R19" s="107"/>
      <c r="S19" s="108"/>
    </row>
    <row r="20" spans="6:19">
      <c r="F20" s="98" t="s">
        <v>41</v>
      </c>
      <c r="G20" s="99">
        <f t="shared" si="0"/>
        <v>0.66250661025912216</v>
      </c>
      <c r="H20" s="100">
        <v>18792</v>
      </c>
      <c r="I20" s="101">
        <v>28365</v>
      </c>
      <c r="J20" s="99">
        <f t="shared" ref="J20" si="1">K20/L20</f>
        <v>0.68415003256580209</v>
      </c>
      <c r="K20" s="100">
        <v>17857</v>
      </c>
      <c r="L20" s="101">
        <v>26101</v>
      </c>
      <c r="M20" s="102" t="s">
        <v>42</v>
      </c>
      <c r="N20" s="103"/>
      <c r="O20" s="104" t="s">
        <v>38</v>
      </c>
      <c r="P20" s="105" t="s">
        <v>38</v>
      </c>
      <c r="Q20" s="103"/>
      <c r="R20" s="105" t="s">
        <v>38</v>
      </c>
      <c r="S20" s="106"/>
    </row>
    <row r="21" spans="6:19">
      <c r="F21" s="27" t="s">
        <v>43</v>
      </c>
      <c r="G21" s="28">
        <f t="shared" si="0"/>
        <v>0.94950445153704011</v>
      </c>
      <c r="H21" s="29">
        <v>28262</v>
      </c>
      <c r="I21" s="30">
        <v>29765</v>
      </c>
      <c r="J21" s="28" t="s">
        <v>38</v>
      </c>
      <c r="K21" s="29" t="s">
        <v>38</v>
      </c>
      <c r="L21" s="30" t="s">
        <v>38</v>
      </c>
      <c r="M21" s="34" t="s">
        <v>44</v>
      </c>
      <c r="N21" s="35"/>
      <c r="O21" s="31" t="s">
        <v>38</v>
      </c>
      <c r="P21" s="36" t="s">
        <v>38</v>
      </c>
      <c r="Q21" s="35"/>
      <c r="R21" s="36" t="s">
        <v>38</v>
      </c>
      <c r="S21" s="37"/>
    </row>
    <row r="22" spans="6:19" ht="54.75" customHeight="1">
      <c r="F22" s="38" t="s">
        <v>45</v>
      </c>
      <c r="G22" s="38"/>
      <c r="H22" s="38"/>
      <c r="I22" s="38"/>
      <c r="J22" s="38"/>
      <c r="K22" s="38"/>
      <c r="L22" s="38"/>
      <c r="M22" s="38"/>
      <c r="N22" s="38"/>
      <c r="O22" s="38"/>
      <c r="P22" s="38"/>
      <c r="Q22" s="38"/>
      <c r="R22" s="38"/>
      <c r="S22" s="38"/>
    </row>
    <row r="24" spans="6:19">
      <c r="F24" s="7"/>
      <c r="G24" s="7"/>
      <c r="H24" s="7"/>
      <c r="I24" s="7"/>
    </row>
    <row r="25" spans="6:19">
      <c r="F25" s="7"/>
      <c r="G25" s="7"/>
      <c r="H25" s="7"/>
      <c r="I25" s="7"/>
    </row>
    <row r="26" spans="6:19" ht="22.5" customHeight="1">
      <c r="F26" s="7"/>
      <c r="G26" s="39"/>
      <c r="H26" s="39"/>
      <c r="I26" s="7"/>
    </row>
    <row r="27" spans="6:19">
      <c r="F27" s="7"/>
      <c r="G27" s="32"/>
      <c r="H27" s="32"/>
      <c r="I27" s="7"/>
    </row>
    <row r="28" spans="6:19">
      <c r="F28" s="7"/>
      <c r="G28" s="33"/>
      <c r="H28" s="33"/>
      <c r="I28" s="7"/>
    </row>
    <row r="29" spans="6:19">
      <c r="F29" s="7"/>
      <c r="G29" s="39"/>
      <c r="H29" s="39"/>
      <c r="I29" s="7"/>
    </row>
    <row r="30" spans="6:19">
      <c r="F30" s="7"/>
      <c r="G30" s="39"/>
      <c r="H30" s="39"/>
      <c r="I30" s="7"/>
    </row>
  </sheetData>
  <mergeCells count="28">
    <mergeCell ref="F16:F17"/>
    <mergeCell ref="G16:I16"/>
    <mergeCell ref="J16:L16"/>
    <mergeCell ref="M16:N17"/>
    <mergeCell ref="O16:O17"/>
    <mergeCell ref="G11:H11"/>
    <mergeCell ref="I11:R11"/>
    <mergeCell ref="F12:F14"/>
    <mergeCell ref="G12:H14"/>
    <mergeCell ref="I12:S14"/>
    <mergeCell ref="P16:S16"/>
    <mergeCell ref="P17:Q17"/>
    <mergeCell ref="R17:S17"/>
    <mergeCell ref="M18:N18"/>
    <mergeCell ref="P18:Q18"/>
    <mergeCell ref="R18:S18"/>
    <mergeCell ref="G29:H30"/>
    <mergeCell ref="M19:N19"/>
    <mergeCell ref="P19:Q19"/>
    <mergeCell ref="R19:S19"/>
    <mergeCell ref="M20:N20"/>
    <mergeCell ref="P20:Q20"/>
    <mergeCell ref="R20:S20"/>
    <mergeCell ref="M21:N21"/>
    <mergeCell ref="P21:Q21"/>
    <mergeCell ref="R21:S21"/>
    <mergeCell ref="F22:S22"/>
    <mergeCell ref="G26:H2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21132"/>
  </sheetPr>
  <dimension ref="A2:B15"/>
  <sheetViews>
    <sheetView workbookViewId="0">
      <selection activeCell="A15" sqref="A15:B15"/>
    </sheetView>
  </sheetViews>
  <sheetFormatPr baseColWidth="10" defaultRowHeight="15"/>
  <cols>
    <col min="1" max="1" width="43.140625" customWidth="1"/>
    <col min="2" max="2" width="29.7109375" customWidth="1"/>
  </cols>
  <sheetData>
    <row r="2" spans="1:2">
      <c r="A2" s="1" t="s">
        <v>8</v>
      </c>
    </row>
    <row r="6" spans="1:2">
      <c r="A6" s="74" t="s">
        <v>9</v>
      </c>
      <c r="B6" s="75"/>
    </row>
    <row r="7" spans="1:2">
      <c r="A7" s="76"/>
      <c r="B7" s="77"/>
    </row>
    <row r="8" spans="1:2">
      <c r="A8" s="2" t="s">
        <v>0</v>
      </c>
      <c r="B8" s="5">
        <v>12669</v>
      </c>
    </row>
    <row r="9" spans="1:2">
      <c r="A9" s="2" t="s">
        <v>1</v>
      </c>
      <c r="B9" s="6">
        <v>1512</v>
      </c>
    </row>
    <row r="10" spans="1:2">
      <c r="A10" s="2" t="s">
        <v>2</v>
      </c>
      <c r="B10" s="6">
        <v>34</v>
      </c>
    </row>
    <row r="11" spans="1:2">
      <c r="A11" s="2" t="s">
        <v>3</v>
      </c>
      <c r="B11" s="6">
        <v>729</v>
      </c>
    </row>
    <row r="12" spans="1:2">
      <c r="A12" s="2" t="s">
        <v>4</v>
      </c>
      <c r="B12" s="6">
        <v>2880</v>
      </c>
    </row>
    <row r="13" spans="1:2">
      <c r="A13" s="2" t="s">
        <v>5</v>
      </c>
      <c r="B13" s="6">
        <v>33</v>
      </c>
    </row>
    <row r="14" spans="1:2" ht="15.75">
      <c r="A14" s="3" t="s">
        <v>6</v>
      </c>
      <c r="B14" s="4">
        <f>SUM(B8:B13)</f>
        <v>17857</v>
      </c>
    </row>
    <row r="15" spans="1:2">
      <c r="A15" s="78" t="s">
        <v>7</v>
      </c>
      <c r="B15" s="78"/>
    </row>
  </sheetData>
  <mergeCells count="2">
    <mergeCell ref="A6:B7"/>
    <mergeCell ref="A15:B1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21132"/>
  </sheetPr>
  <dimension ref="A1:D28"/>
  <sheetViews>
    <sheetView topLeftCell="A13" workbookViewId="0">
      <selection activeCell="E11" sqref="E11"/>
    </sheetView>
  </sheetViews>
  <sheetFormatPr baseColWidth="10" defaultRowHeight="15"/>
  <cols>
    <col min="1" max="1" width="31.85546875" bestFit="1" customWidth="1"/>
    <col min="2" max="2" width="45.140625" bestFit="1" customWidth="1"/>
    <col min="3" max="3" width="25.85546875" customWidth="1"/>
    <col min="4" max="4" width="43.140625" customWidth="1"/>
  </cols>
  <sheetData>
    <row r="1" spans="1:4">
      <c r="A1" s="88" t="s">
        <v>10</v>
      </c>
      <c r="B1" s="88"/>
      <c r="C1" s="8"/>
      <c r="D1" s="8"/>
    </row>
    <row r="2" spans="1:4">
      <c r="A2" s="9"/>
      <c r="B2" s="8"/>
      <c r="C2" s="8"/>
      <c r="D2" s="8"/>
    </row>
    <row r="3" spans="1:4">
      <c r="A3" s="9"/>
      <c r="B3" s="8"/>
      <c r="C3" s="8"/>
      <c r="D3" s="8"/>
    </row>
    <row r="4" spans="1:4">
      <c r="A4" s="9"/>
      <c r="B4" s="8"/>
      <c r="C4" s="8"/>
      <c r="D4" s="8"/>
    </row>
    <row r="5" spans="1:4">
      <c r="A5" s="9"/>
      <c r="B5" s="8"/>
      <c r="C5" s="8"/>
      <c r="D5" s="8"/>
    </row>
    <row r="6" spans="1:4">
      <c r="A6" s="9"/>
      <c r="B6" s="8"/>
      <c r="C6" s="8"/>
      <c r="D6" s="8"/>
    </row>
    <row r="7" spans="1:4">
      <c r="A7" s="9"/>
      <c r="B7" s="8"/>
      <c r="C7" s="8"/>
      <c r="D7" s="8"/>
    </row>
    <row r="8" spans="1:4">
      <c r="A8" s="9"/>
      <c r="B8" s="8"/>
      <c r="C8" s="8"/>
      <c r="D8" s="8"/>
    </row>
    <row r="9" spans="1:4" ht="15.75">
      <c r="A9" s="89" t="s">
        <v>11</v>
      </c>
      <c r="B9" s="89"/>
      <c r="C9" s="89"/>
      <c r="D9" s="89"/>
    </row>
    <row r="10" spans="1:4" ht="54">
      <c r="A10" s="10" t="s">
        <v>12</v>
      </c>
      <c r="B10" s="10" t="s">
        <v>13</v>
      </c>
      <c r="C10" s="10" t="s">
        <v>14</v>
      </c>
      <c r="D10" s="11" t="s">
        <v>15</v>
      </c>
    </row>
    <row r="11" spans="1:4">
      <c r="A11" s="90" t="s">
        <v>16</v>
      </c>
      <c r="B11" s="93" t="s">
        <v>17</v>
      </c>
      <c r="C11" s="85">
        <v>29687</v>
      </c>
      <c r="D11" s="85">
        <v>24894</v>
      </c>
    </row>
    <row r="12" spans="1:4">
      <c r="A12" s="91"/>
      <c r="B12" s="94"/>
      <c r="C12" s="96"/>
      <c r="D12" s="96"/>
    </row>
    <row r="13" spans="1:4">
      <c r="A13" s="91"/>
      <c r="B13" s="94"/>
      <c r="C13" s="96"/>
      <c r="D13" s="96"/>
    </row>
    <row r="14" spans="1:4">
      <c r="A14" s="91"/>
      <c r="B14" s="94"/>
      <c r="C14" s="96"/>
      <c r="D14" s="96"/>
    </row>
    <row r="15" spans="1:4">
      <c r="A15" s="91"/>
      <c r="B15" s="94"/>
      <c r="C15" s="96"/>
      <c r="D15" s="96"/>
    </row>
    <row r="16" spans="1:4">
      <c r="A16" s="91"/>
      <c r="B16" s="94"/>
      <c r="C16" s="96"/>
      <c r="D16" s="96"/>
    </row>
    <row r="17" spans="1:4">
      <c r="A17" s="91"/>
      <c r="B17" s="94"/>
      <c r="C17" s="96"/>
      <c r="D17" s="96"/>
    </row>
    <row r="18" spans="1:4">
      <c r="A18" s="91"/>
      <c r="B18" s="94"/>
      <c r="C18" s="96"/>
      <c r="D18" s="96"/>
    </row>
    <row r="19" spans="1:4">
      <c r="A19" s="91"/>
      <c r="B19" s="94"/>
      <c r="C19" s="96"/>
      <c r="D19" s="96"/>
    </row>
    <row r="20" spans="1:4">
      <c r="A20" s="91"/>
      <c r="B20" s="94"/>
      <c r="C20" s="96"/>
      <c r="D20" s="96"/>
    </row>
    <row r="21" spans="1:4">
      <c r="A21" s="91"/>
      <c r="B21" s="94"/>
      <c r="C21" s="96"/>
      <c r="D21" s="96"/>
    </row>
    <row r="22" spans="1:4">
      <c r="A22" s="92"/>
      <c r="B22" s="95"/>
      <c r="C22" s="97"/>
      <c r="D22" s="97"/>
    </row>
    <row r="23" spans="1:4">
      <c r="A23" s="79" t="s">
        <v>3</v>
      </c>
      <c r="B23" s="82" t="s">
        <v>18</v>
      </c>
      <c r="C23" s="84">
        <v>2930</v>
      </c>
      <c r="D23" s="84">
        <v>1207</v>
      </c>
    </row>
    <row r="24" spans="1:4">
      <c r="A24" s="80"/>
      <c r="B24" s="83"/>
      <c r="C24" s="84"/>
      <c r="D24" s="84"/>
    </row>
    <row r="25" spans="1:4">
      <c r="A25" s="80"/>
      <c r="B25" s="83"/>
      <c r="C25" s="84"/>
      <c r="D25" s="84"/>
    </row>
    <row r="26" spans="1:4" ht="15.75" thickBot="1">
      <c r="A26" s="81"/>
      <c r="B26" s="83"/>
      <c r="C26" s="84"/>
      <c r="D26" s="85"/>
    </row>
    <row r="27" spans="1:4" ht="15.75" thickBot="1">
      <c r="A27" s="86" t="s">
        <v>6</v>
      </c>
      <c r="B27" s="86"/>
      <c r="C27" s="12">
        <f>SUM(C11:C26)</f>
        <v>32617</v>
      </c>
      <c r="D27" s="13">
        <f>SUM(D11:D26)</f>
        <v>26101</v>
      </c>
    </row>
    <row r="28" spans="1:4">
      <c r="A28" s="87" t="s">
        <v>7</v>
      </c>
      <c r="B28" s="87"/>
      <c r="C28" s="87"/>
      <c r="D28" s="87"/>
    </row>
  </sheetData>
  <mergeCells count="12">
    <mergeCell ref="A28:D28"/>
    <mergeCell ref="A1:B1"/>
    <mergeCell ref="A9:D9"/>
    <mergeCell ref="A11:A22"/>
    <mergeCell ref="B11:B22"/>
    <mergeCell ref="C11:C22"/>
    <mergeCell ref="D11:D22"/>
    <mergeCell ref="A23:A26"/>
    <mergeCell ref="B23:B26"/>
    <mergeCell ref="C23:C26"/>
    <mergeCell ref="D23:D26"/>
    <mergeCell ref="A27:B27"/>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e35e75cc06675d23f91317aa40eba041">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93bc31e7040c2bac79b6a47e3c25cda1"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file>

<file path=customXml/item4.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7bca82a3-7548-4c8d-b007-daa3f89b3500">HAZTHMS366H4-260687506-4414</_dlc_DocId>
    <_dlc_DocIdUrl xmlns="7bca82a3-7548-4c8d-b007-daa3f89b3500">
      <Url>https://conacytmx.sharepoint.com/sites/Evaluacion SIICYT/_layouts/15/DocIdRedir.aspx?ID=HAZTHMS366H4-260687506-4414</Url>
      <Description>HAZTHMS366H4-260687506-4414</Description>
    </_dlc_DocIdUrl>
  </documentManagement>
</p:properties>
</file>

<file path=customXml/itemProps1.xml><?xml version="1.0" encoding="utf-8"?>
<ds:datastoreItem xmlns:ds="http://schemas.openxmlformats.org/officeDocument/2006/customXml" ds:itemID="{FAE29DE9-36A2-4A4C-8C3B-5439E876EF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bca82a3-7548-4c8d-b007-daa3f89b3500"/>
    <ds:schemaRef ds:uri="365a079c-736b-4335-b291-2e7ae15faa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47BB020-93FE-4F93-A87E-F80C2E5D55CF}">
  <ds:schemaRefs>
    <ds:schemaRef ds:uri="http://schemas.microsoft.com/sharepoint/events"/>
  </ds:schemaRefs>
</ds:datastoreItem>
</file>

<file path=customXml/itemProps3.xml><?xml version="1.0" encoding="utf-8"?>
<ds:datastoreItem xmlns:ds="http://schemas.openxmlformats.org/officeDocument/2006/customXml" ds:itemID="{00D7E977-7399-4DB4-943D-D738BB75BD8C}">
  <ds:schemaRefs>
    <ds:schemaRef ds:uri="http://schemas.microsoft.com/sharepoint/v3/contenttype/forms"/>
  </ds:schemaRefs>
</ds:datastoreItem>
</file>

<file path=customXml/itemProps4.xml><?xml version="1.0" encoding="utf-8"?>
<ds:datastoreItem xmlns:ds="http://schemas.openxmlformats.org/officeDocument/2006/customXml" ds:itemID="{FC3838F7-5626-490A-8802-E1FE4BA746B9}">
  <ds:schemaRefs>
    <ds:schemaRef ds:uri="http://schemas.microsoft.com/office/2006/metadata/properties"/>
    <ds:schemaRef ds:uri="http://schemas.microsoft.com/office/infopath/2007/PartnerControls"/>
    <ds:schemaRef ds:uri="http://schemas.microsoft.com/sharepoint/v3"/>
    <ds:schemaRef ds:uri="7bca82a3-7548-4c8d-b007-daa3f89b350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RESULTADO_P-BP-N</vt:lpstr>
      <vt:lpstr>NUMERADOR_BP-N_8,708</vt:lpstr>
      <vt:lpstr>DENOMINADOR_SOL_BP_VIABLES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CONACYT</dc:creator>
  <cp:lastModifiedBy>Michelle Delarrue Martinez</cp:lastModifiedBy>
  <dcterms:created xsi:type="dcterms:W3CDTF">2019-07-03T14:12:08Z</dcterms:created>
  <dcterms:modified xsi:type="dcterms:W3CDTF">2019-11-14T19:37:31Z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0x01010098BFD70591D0374489E8E026B03BB2EE</vt:lpwstr>
  </property>
  <property fmtid="{D5CDD505-2E9C-101B-9397-08002B2CF9AE}" pid="5" name="_dlc_DocIdItemGuid">
    <vt:lpwstr>c538af87-9209-4961-8137-aa64639bd834</vt:lpwstr>
  </property>
</Properties>
</file>