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Medios de Verificación\Avance de metas 3° Trim 2019\S190\"/>
    </mc:Choice>
  </mc:AlternateContent>
  <bookViews>
    <workbookView xWindow="120" yWindow="30" windowWidth="23715" windowHeight="10050"/>
  </bookViews>
  <sheets>
    <sheet name="Análisis " sheetId="3" r:id="rId1"/>
  </sheets>
  <definedNames>
    <definedName name="_xlnm._FilterDatabase" localSheetId="0" hidden="1">'Análisis '!$A$2:$L$92</definedName>
  </definedNames>
  <calcPr calcId="162913"/>
</workbook>
</file>

<file path=xl/calcChain.xml><?xml version="1.0" encoding="utf-8"?>
<calcChain xmlns="http://schemas.openxmlformats.org/spreadsheetml/2006/main">
  <c r="M6" i="3" l="1"/>
  <c r="M5" i="3"/>
  <c r="M4" i="3"/>
  <c r="M3" i="3"/>
  <c r="M2" i="3"/>
</calcChain>
</file>

<file path=xl/sharedStrings.xml><?xml version="1.0" encoding="utf-8"?>
<sst xmlns="http://schemas.openxmlformats.org/spreadsheetml/2006/main" count="34" uniqueCount="30">
  <si>
    <t>Porcentaje de convocatorias publicadas</t>
  </si>
  <si>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</si>
  <si>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</si>
  <si>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</si>
  <si>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</si>
  <si>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</si>
  <si>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</si>
  <si>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</si>
  <si>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</si>
  <si>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</si>
  <si>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</si>
  <si>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</si>
  <si>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Modificada
(3/2)</t>
  </si>
  <si>
    <t xml:space="preserve">Causas, riesgos y acciones específicas a seguir para su regularización
</t>
  </si>
  <si>
    <t xml:space="preserve">S190 </t>
  </si>
  <si>
    <t xml:space="preserve">Causa: La reducción del denominador al pasar de 34 a 33 convocatorias se debe a que; anteriormente se contabilizó una convocatoria que corresponde al SNI. Sin embargo, el SNI no es financiado a través del Pp. S190. Con respecto a la disminución en el numerador al pasar de 33 a 31 se explica porque las convocatorias de "evaluaciones del PNPC" se publicaron el año pasado y ya no contabilizan para este período. Asimismo la Convocatoria "Renovación de vigencia 2019" del PNPC fue programada pero no se publicó. </t>
  </si>
  <si>
    <t>Porcentaje de Nuevas Becas de Posgrado otorgadas.</t>
  </si>
  <si>
    <t xml:space="preserve">Causa: La disminución del denominador y el numerador se debe  a que, para el segundo período, con respecto a la modalidad de Becas de Posgrado Nacional; se recibieron menos solicitudes por parte de las Instituciones de educación superior con respecto a las que se esperaban/proyectaban recibir. Además, por cuestiones administrativas se retrasaron algunas formalizaciones de apoyos/becas. </t>
  </si>
  <si>
    <t>Porcentaje de solicitudes para becas de posgrado dictaminadas en los tiempos señalados en las convocatorias.</t>
  </si>
  <si>
    <t>Causa: El aumento en el numerador y denominador con respecto a lo planeado se debe a que las actividades de planeación, elaboración y publicación de las convocatorias fueron exitosas, ya que se publicaron en tiempo y forma las convocatorias previstas por la nueva administración.</t>
  </si>
  <si>
    <t>Tasa de variación de becas de posgrado vigentes.</t>
  </si>
  <si>
    <t>Causa: La proyección realizada al cierre del segundo trimestre contemplaba un escenario en el que se reduciría el número de formalizaciones de nuevas becas. Sin embargo, al cierre del tercer trimestre hubo un incremento en la formalización de las solicitudes recibidas.</t>
  </si>
  <si>
    <t>Tasa de variación de becas para la Consolidación de Doctores vigentes.</t>
  </si>
  <si>
    <t xml:space="preserve">Causa: El aumento en el numerador se debe a que se formalizaron un mayor número de becas en la modalidad de "Repatriaciones y retenciones" con respecto a lo meta ajustada. </t>
  </si>
  <si>
    <t xml:space="preserve">Método de Cálculo </t>
  </si>
  <si>
    <t>(Número de convocatorias publicadas en el trimestre x del año t/ Número de convocatorias autorizadas para el trimestre x del año t)*100</t>
  </si>
  <si>
    <t>(Número de Nuevas Becas de posgrado otorgadas en el trimestre x del año t / Número total de solicitudes de Nuevas Becas de Posgrado VIABLES DE SER APOYADAS recibidas en el trimestre x del año t)*100</t>
  </si>
  <si>
    <t>(Número de solicitudes para becas de posgrado dictaminadas en los tiempos señalados en las convocatorias en el trimestre x del año t/ Número de solicitudes para becas de posgrado que debieron dictaminarse en el trimestre x del año t)*100</t>
  </si>
  <si>
    <t>((Número de Becas vigentes de posgrado en el trimestre x del año t / Número de Becas vigentes de posgrado en el trimestre x del año t-1)-1*100)</t>
  </si>
  <si>
    <t>((Número de becas vigentes para la Consolidación de Doctores en el trimestre x del año t / Número de becas vigentes para la Consolidación de Doctores en el trimestre x del año t-1)-1*100)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</si>
</sst>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0"/>
      <color theme="0"/>
      <name val="Arial"/>
      <family val="2"/>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1" fillId="3" borderId="1" xfId="0" applyFont="1" applyFill="1" applyBorder="1" applyAlignment="1" applyProtection="1">
      <alignment horizontal="center" vertical="center" wrapText="1"/>
    </xf>
    <xf numFmtId="3" fontId="1"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4" fontId="0" fillId="0" borderId="1" xfId="0" applyNumberFormat="1" applyBorder="1" applyAlignment="1">
      <alignment vertical="center"/>
    </xf>
    <xf numFmtId="4" fontId="0" fillId="0" borderId="1" xfId="0" applyNumberForma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 fontId="0" fillId="0" borderId="1" xfId="0" applyNumberFormat="1" applyFill="1" applyBorder="1"/>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zoomScale="85" zoomScaleNormal="85" workbookViewId="0">
      <selection activeCell="B2" sqref="B2"/>
    </sheetView>
  </sheetViews>
  <sheetFormatPr baseColWidth="10" defaultRowHeight="16.5" customHeight="1" x14ac:dyDescent="0.25"/>
  <cols>
    <col min="1" max="1" width="15.7109375" customWidth="1"/>
    <col min="2" max="2" width="29" bestFit="1" customWidth="1"/>
    <col min="3" max="3" width="29" customWidth="1"/>
    <col min="4" max="4" width="17.85546875" customWidth="1"/>
    <col min="5" max="6" width="16.28515625" bestFit="1" customWidth="1"/>
    <col min="7" max="7" width="14.42578125" customWidth="1"/>
    <col min="8" max="8" width="16.28515625" customWidth="1"/>
    <col min="9" max="9" width="17.42578125" customWidth="1"/>
    <col min="10" max="10" width="15.42578125" customWidth="1"/>
    <col min="11" max="11" width="16.28515625" bestFit="1" customWidth="1"/>
    <col min="12" max="12" width="19.140625" customWidth="1"/>
    <col min="13" max="13" width="18.7109375" customWidth="1"/>
    <col min="14" max="14" width="50.85546875" customWidth="1"/>
  </cols>
  <sheetData>
    <row r="1" spans="1:14" ht="51" x14ac:dyDescent="0.25">
      <c r="A1" s="1" t="s">
        <v>1</v>
      </c>
      <c r="B1" s="1" t="s">
        <v>2</v>
      </c>
      <c r="C1" s="1" t="s">
        <v>24</v>
      </c>
      <c r="D1" s="1" t="s">
        <v>3</v>
      </c>
      <c r="E1" s="2" t="s">
        <v>4</v>
      </c>
      <c r="F1" s="2" t="s">
        <v>5</v>
      </c>
      <c r="G1" s="1" t="s">
        <v>6</v>
      </c>
      <c r="H1" s="2" t="s">
        <v>7</v>
      </c>
      <c r="I1" s="2" t="s">
        <v>8</v>
      </c>
      <c r="J1" s="1" t="s">
        <v>9</v>
      </c>
      <c r="K1" s="1" t="s">
        <v>10</v>
      </c>
      <c r="L1" s="1" t="s">
        <v>11</v>
      </c>
      <c r="M1" s="1" t="s">
        <v>12</v>
      </c>
      <c r="N1" s="1" t="s">
        <v>13</v>
      </c>
    </row>
    <row r="2" spans="1:14" s="9" customFormat="1" ht="144" customHeight="1" x14ac:dyDescent="0.25">
      <c r="A2" s="3" t="s">
        <v>14</v>
      </c>
      <c r="B2" s="4" t="s">
        <v>0</v>
      </c>
      <c r="C2" s="4" t="s">
        <v>25</v>
      </c>
      <c r="D2" s="6">
        <v>100</v>
      </c>
      <c r="E2" s="6">
        <v>77</v>
      </c>
      <c r="F2" s="6">
        <v>77</v>
      </c>
      <c r="G2" s="6">
        <v>100</v>
      </c>
      <c r="H2" s="6">
        <v>34</v>
      </c>
      <c r="I2" s="6">
        <v>34</v>
      </c>
      <c r="J2" s="6">
        <v>93.94</v>
      </c>
      <c r="K2" s="6">
        <v>31</v>
      </c>
      <c r="L2" s="6">
        <v>33</v>
      </c>
      <c r="M2" s="7">
        <f>+(J2/G2)*100</f>
        <v>93.94</v>
      </c>
      <c r="N2" s="8" t="s">
        <v>15</v>
      </c>
    </row>
    <row r="3" spans="1:14" ht="143.25" customHeight="1" x14ac:dyDescent="0.25">
      <c r="A3" s="3" t="s">
        <v>14</v>
      </c>
      <c r="B3" s="4" t="s">
        <v>16</v>
      </c>
      <c r="C3" s="4" t="s">
        <v>26</v>
      </c>
      <c r="D3" s="5">
        <v>66.25</v>
      </c>
      <c r="E3" s="5">
        <v>18792</v>
      </c>
      <c r="F3" s="5">
        <v>28365</v>
      </c>
      <c r="G3" s="5">
        <v>66.78</v>
      </c>
      <c r="H3" s="5">
        <v>18943</v>
      </c>
      <c r="I3" s="5">
        <v>28365</v>
      </c>
      <c r="J3" s="5">
        <v>68.42</v>
      </c>
      <c r="K3" s="5">
        <v>17857</v>
      </c>
      <c r="L3" s="5">
        <v>26101</v>
      </c>
      <c r="M3" s="10">
        <f>+(J3/G3)*100</f>
        <v>102.45582509733453</v>
      </c>
      <c r="N3" s="8" t="s">
        <v>17</v>
      </c>
    </row>
    <row r="4" spans="1:14" ht="116.25" customHeight="1" x14ac:dyDescent="0.25">
      <c r="A4" s="3" t="s">
        <v>14</v>
      </c>
      <c r="B4" s="4" t="s">
        <v>18</v>
      </c>
      <c r="C4" s="4" t="s">
        <v>27</v>
      </c>
      <c r="D4" s="5">
        <v>100</v>
      </c>
      <c r="E4" s="5">
        <v>30841</v>
      </c>
      <c r="F4" s="5">
        <v>30841</v>
      </c>
      <c r="G4" s="5">
        <v>100</v>
      </c>
      <c r="H4" s="5">
        <v>30841</v>
      </c>
      <c r="I4" s="5">
        <v>30841</v>
      </c>
      <c r="J4" s="5">
        <v>100</v>
      </c>
      <c r="K4" s="5">
        <v>32617</v>
      </c>
      <c r="L4" s="5">
        <v>32617</v>
      </c>
      <c r="M4" s="10">
        <f>+(J4/G4)*100</f>
        <v>100</v>
      </c>
      <c r="N4" s="8" t="s">
        <v>19</v>
      </c>
    </row>
    <row r="5" spans="1:14" ht="137.25" customHeight="1" x14ac:dyDescent="0.25">
      <c r="A5" s="3" t="s">
        <v>14</v>
      </c>
      <c r="B5" s="4" t="s">
        <v>20</v>
      </c>
      <c r="C5" s="4" t="s">
        <v>28</v>
      </c>
      <c r="D5" s="5">
        <v>2</v>
      </c>
      <c r="E5" s="5">
        <v>49066</v>
      </c>
      <c r="F5" s="5">
        <v>48104</v>
      </c>
      <c r="G5" s="5">
        <v>-2.69</v>
      </c>
      <c r="H5" s="5">
        <v>46811</v>
      </c>
      <c r="I5" s="5">
        <v>48104</v>
      </c>
      <c r="J5" s="5">
        <v>-0.76</v>
      </c>
      <c r="K5" s="5">
        <v>47740</v>
      </c>
      <c r="L5" s="5">
        <v>48104</v>
      </c>
      <c r="M5" s="10">
        <f>+(K5/H5)*100</f>
        <v>101.9845762748072</v>
      </c>
      <c r="N5" s="11" t="s">
        <v>21</v>
      </c>
    </row>
    <row r="6" spans="1:14" ht="122.25" customHeight="1" x14ac:dyDescent="0.25">
      <c r="A6" s="3" t="s">
        <v>14</v>
      </c>
      <c r="B6" s="4" t="s">
        <v>22</v>
      </c>
      <c r="C6" s="4" t="s">
        <v>29</v>
      </c>
      <c r="D6" s="5">
        <v>1.98</v>
      </c>
      <c r="E6" s="5">
        <v>1183</v>
      </c>
      <c r="F6" s="5">
        <v>1160</v>
      </c>
      <c r="G6" s="5">
        <v>-16.55</v>
      </c>
      <c r="H6" s="5">
        <v>968</v>
      </c>
      <c r="I6" s="5">
        <v>1160</v>
      </c>
      <c r="J6" s="5">
        <v>-16.38</v>
      </c>
      <c r="K6" s="5">
        <v>970</v>
      </c>
      <c r="L6" s="5">
        <v>1160</v>
      </c>
      <c r="M6" s="10">
        <f>+(K6/H6)*100</f>
        <v>100.20661157024793</v>
      </c>
      <c r="N6" s="11" t="s">
        <v>23</v>
      </c>
    </row>
    <row r="7" spans="1:14" ht="15" x14ac:dyDescent="0.25"/>
    <row r="8" spans="1:14" ht="15"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Michelle Delarrue Martinez</cp:lastModifiedBy>
  <dcterms:created xsi:type="dcterms:W3CDTF">2016-04-18T16:28:59Z</dcterms:created>
  <dcterms:modified xsi:type="dcterms:W3CDTF">2019-11-14T19:54:31Z</dcterms:modified>
</cp:coreProperties>
</file>