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S190\Medios de Verificación\Porcentaje de convocatorias publicadas\"/>
    </mc:Choice>
  </mc:AlternateContent>
  <bookViews>
    <workbookView xWindow="0" yWindow="0" windowWidth="24000" windowHeight="10320" activeTab="1"/>
  </bookViews>
  <sheets>
    <sheet name="RESULTADO_P-CP" sheetId="10" r:id="rId1"/>
    <sheet name="NUMERADOR Y DENOMINADOR_CP_" sheetId="9" r:id="rId2"/>
  </sheets>
  <calcPr calcId="162913"/>
</workbook>
</file>

<file path=xl/calcChain.xml><?xml version="1.0" encoding="utf-8"?>
<calcChain xmlns="http://schemas.openxmlformats.org/spreadsheetml/2006/main">
  <c r="I21" i="10" l="1"/>
  <c r="L20" i="10"/>
  <c r="I20" i="10"/>
  <c r="L19" i="10"/>
  <c r="I19" i="10"/>
  <c r="L18" i="10"/>
  <c r="I18" i="10"/>
  <c r="Q18" i="10" s="1"/>
</calcChain>
</file>

<file path=xl/sharedStrings.xml><?xml version="1.0" encoding="utf-8"?>
<sst xmlns="http://schemas.openxmlformats.org/spreadsheetml/2006/main" count="191" uniqueCount="132">
  <si>
    <t>FECHA RESULTADOS</t>
  </si>
  <si>
    <t>FECHA CIERRE-CONVOCATORIA</t>
  </si>
  <si>
    <t>29 de marzo de 2019</t>
  </si>
  <si>
    <t>17 de mayo de 2019</t>
  </si>
  <si>
    <t>2do año de Continuidad de Estancias Posdoctorales Vinculadas al Fortalecimiento de la Calidad del Posgrado Nacional 2019 (2)</t>
  </si>
  <si>
    <t>05 de julio de 2019</t>
  </si>
  <si>
    <t>31 de mayo de 2019</t>
  </si>
  <si>
    <t>19 de julio de 2019</t>
  </si>
  <si>
    <t>BECAS DE MOVILIDAD PARA BECARIAS Y BECARIOS CONACYT NACIONALES 2019</t>
  </si>
  <si>
    <t>27 de marzo de 2019</t>
  </si>
  <si>
    <t>31 de agosto de 2019</t>
  </si>
  <si>
    <t>La Coordinación Académica del 
Programas de Posgrado facultado - registrado informará al aspirante el resultado obtenido.</t>
  </si>
  <si>
    <t>03 de mayo de 2019</t>
  </si>
  <si>
    <t>28 de junio de 2019</t>
  </si>
  <si>
    <t>Conacyt dará a conocer el resultado a través del sistema de becas del CONACYT.</t>
  </si>
  <si>
    <t>BECAS CONACYT NACIONALES 2019 PARA ESPECIALIDADES MÉDICAS periodo mazo-junio 2019</t>
  </si>
  <si>
    <t>02 de agosto de 2019</t>
  </si>
  <si>
    <t>Convocatoria Becas Conacyt-Regional Sur Oriente 2019</t>
  </si>
  <si>
    <t>Convocatoria Becas Conacyt-Regional Sureste 2019</t>
  </si>
  <si>
    <t>Convocatoria Becas Conacyt-Regional Occidente 2019</t>
  </si>
  <si>
    <t>Convocatoria Becas Conacyt-Regional Noroeste 2019</t>
  </si>
  <si>
    <t>Convocatoria Becas Conacyt-Regional Noreste 2019</t>
  </si>
  <si>
    <t>Convocatoria Becas Conacyt-Regional Centro 2019</t>
  </si>
  <si>
    <t>Convocatoria Becas Conacyt-Alianza Fiidem 2019</t>
  </si>
  <si>
    <t>07 de junio de 2019</t>
  </si>
  <si>
    <t>12 de julio de 2019</t>
  </si>
  <si>
    <t>Convocatoria Becas Conacyt-FINBA 2019</t>
  </si>
  <si>
    <t>Convocatoria Becas Conacyt - FUNED 2019 Primer Periodo</t>
  </si>
  <si>
    <t>26 de julio de 2019</t>
  </si>
  <si>
    <t>Convocatoria Becas Conacyt - DAAD 2019</t>
  </si>
  <si>
    <t>01 de marzo de 2019</t>
  </si>
  <si>
    <t>11 de marzo de 2019</t>
  </si>
  <si>
    <t>Convocatoria Becas Conacyt para estudios de Doctorado en Francia 2019</t>
  </si>
  <si>
    <t>Convocatoria Becas Conacyt para estudios de Doctorado en el Extranjero 2019</t>
  </si>
  <si>
    <t>14 de junio de 2019</t>
  </si>
  <si>
    <t>Convocatoria Becas Nacionales 2019</t>
  </si>
  <si>
    <t>25 de febrero de 2019</t>
  </si>
  <si>
    <t>04 de noviembre de 2019</t>
  </si>
  <si>
    <t>Conacyt dará  a  conocer  el  resultado  a 
través del sistema de becas del Conacyt</t>
  </si>
  <si>
    <t>Convocatoria de Estancias Posdoctorales Nacionales 2019 (1)</t>
  </si>
  <si>
    <t>25 de marzo de 2019</t>
  </si>
  <si>
    <t>Convocatoria 2019 (1) de Estancias Posdoctorales en el Extranjero</t>
  </si>
  <si>
    <t>Convocatoria Estancias Sabáticas Nacionales, en el extranjero y en México 2019 (1)</t>
  </si>
  <si>
    <t>Convocatoria 2019 (1) de Repatriaciones y Retenciones</t>
  </si>
  <si>
    <t>CONACYT Nacionales</t>
  </si>
  <si>
    <t>Movilidad Nacional</t>
  </si>
  <si>
    <t>Especialidades Médicas</t>
  </si>
  <si>
    <t>Becas al extranjero con los Consejos Estatales</t>
  </si>
  <si>
    <t>Becas al extranjero Convenios Alianza FiiDEM</t>
  </si>
  <si>
    <t>Becas al extranjero Convenios CONACYT - FUNED</t>
  </si>
  <si>
    <t>Becas al extranjero Convenios DAAD (Maestrías y Doctorados en Alemania)</t>
  </si>
  <si>
    <t>Becas al extranjero Convenios Fundación INBA</t>
  </si>
  <si>
    <t>Becas al extranjero Convenios Gobierno francés (Doctorados en Francia)</t>
  </si>
  <si>
    <t>Becas al extranjero para estudios de doctorado</t>
  </si>
  <si>
    <t>Estancias Posdoctorales en el Extranjero 2019 (1) - 1er año</t>
  </si>
  <si>
    <t>Estancias Posdoctorales Mujeres Indígenas 2019</t>
  </si>
  <si>
    <t>Estancias Posdoctorales Nacionales 2019 (1) - 1er año</t>
  </si>
  <si>
    <t>Estancias Posdoctorales Nacionales 2019 (2) - 2do año</t>
  </si>
  <si>
    <t>Estancias Sabáticas en el Extranjero 2019</t>
  </si>
  <si>
    <t>Estancias Sabáticas en México 2019</t>
  </si>
  <si>
    <t>Estancias Sabáticas Nacionales 2019</t>
  </si>
  <si>
    <t>Estancias Posdoctorales para Mujeres Mexicanas Indígenas en Ciencia, Tecnología, Ingenierías y Matemáticas 2019 (1)</t>
  </si>
  <si>
    <t>Repatriaciones 2019</t>
  </si>
  <si>
    <t>Retenciones 2019</t>
  </si>
  <si>
    <t>ID</t>
  </si>
  <si>
    <t>NOMBRE DE LA CONVOCATORIA</t>
  </si>
  <si>
    <t>FECHA PREVISTA PARA PUBLICARSE</t>
  </si>
  <si>
    <t>FECHA DE PUBLICACIÓN</t>
  </si>
  <si>
    <t>CONACYT AUIIP</t>
  </si>
  <si>
    <t>CONACYT CLACSO</t>
  </si>
  <si>
    <t>CONACYT CLAF</t>
  </si>
  <si>
    <t>CONACYT OEA</t>
  </si>
  <si>
    <t>CONACYT OEI</t>
  </si>
  <si>
    <t>Movilidad Especialidades Médicas</t>
  </si>
  <si>
    <t>Posgrados con la Industria</t>
  </si>
  <si>
    <t>Posgrados no Escolarizados</t>
  </si>
  <si>
    <t>Convocatoria PFAN</t>
  </si>
  <si>
    <t>Becas Alianza CONACYT-FONCA</t>
  </si>
  <si>
    <t>2do Año de Continuidad de Estancias Posdoctorales en el Extranjero Vinculadas a la Consolidación de Grupos de Investigación y Fortalecimiento del Posgrado Nacional</t>
  </si>
  <si>
    <t>Becas CONACYT-OEA-AMEXID 2019; Cooperación para el desarrollo de capacidades científicas y tecnológicas de las Américas</t>
  </si>
  <si>
    <t>Primer Perioddo a partir del 24 de junio
Segundo Periodo a partir del 28 de octubre</t>
  </si>
  <si>
    <t>Becas CONACYT NACIONALES 2019 Programa de Becas de Movilidad para Programas de Especialidad Médica</t>
  </si>
  <si>
    <t>Las solicitudes recibidas las dos primeras semanas del mes en curso recibirán resultados la cuarta semana.
Solicitudes presentadas la segunda semana del mes en curso, tendrán resultado el siguiente mes.</t>
  </si>
  <si>
    <t>10 y 14 de junio; tercer martes del mes correspondietne (dependiendo de la Institución)</t>
  </si>
  <si>
    <t>Becas CONACYT NACIONALES 2019 Para Posgrados de modalidad No Escolarizada</t>
  </si>
  <si>
    <t>Becas CONACYT Nacionales 2019 Para Posgrados con la Industria</t>
  </si>
  <si>
    <t>Programa de Formación de Alto Nivel para la Administración Pública Féderal Convocatoria 2019 (2)</t>
  </si>
  <si>
    <t>12 y 19 de julio</t>
  </si>
  <si>
    <t>Becas CONACYT-FONCA 2019</t>
  </si>
  <si>
    <t>2do año de Continuidad de Estancias Posdoctorales Vinculadas a la Consolidación de Grupos de Investigación y Fortalecimiento del Posgrado Nacional</t>
  </si>
  <si>
    <t>Becas CONACYT CLACSO</t>
  </si>
  <si>
    <t>CALENDARIO DE PUBLICACIÓN DE CONVOCATORIAS PARA EL TERCER TRIMESTRE</t>
  </si>
  <si>
    <t xml:space="preserve">CONVOCATORIAS PUBLICADAS EN LA PÁGINA DEL CONACYT DURANTE EL TERCER TRIMESTRE </t>
  </si>
  <si>
    <t>-</t>
  </si>
  <si>
    <t>EVALUACIONES PNPC</t>
  </si>
  <si>
    <t>Programas de Renovación de vigencias 2019</t>
  </si>
  <si>
    <t>Convocatoria ECOS-NORD - 2019</t>
  </si>
  <si>
    <t>SEP-CONACYT-ANUIES-ECOS NORD Francia</t>
  </si>
  <si>
    <t>Evaluación de Seguimiento PNPC 2019-2024</t>
  </si>
  <si>
    <t>Corresponde a Convocatorias publicadas el año pasado</t>
  </si>
  <si>
    <t>No se publicó convocatoria</t>
  </si>
  <si>
    <t>Fecha de elaboración: 05/07/19</t>
  </si>
  <si>
    <t>Identificador</t>
  </si>
  <si>
    <t>Indicador</t>
  </si>
  <si>
    <t>Definición</t>
  </si>
  <si>
    <t>P-CP</t>
  </si>
  <si>
    <t>Porcentaje de convocatorias publicadas</t>
  </si>
  <si>
    <t>Mide el porcentaje de convocatorias publicadas en el trimestre x del año t con relación a las que se tienen autorizadas para su emisión en el trimestre x del año t.</t>
  </si>
  <si>
    <t>Periodo</t>
  </si>
  <si>
    <t>Esperado</t>
  </si>
  <si>
    <t>Reportado</t>
  </si>
  <si>
    <t>Periodo de Cumplimiento</t>
  </si>
  <si>
    <t>Meta Reportada/Meta Esperada</t>
  </si>
  <si>
    <t>Justificación</t>
  </si>
  <si>
    <t>Meta</t>
  </si>
  <si>
    <t>Numerador</t>
  </si>
  <si>
    <t>Denominador</t>
  </si>
  <si>
    <t>Causa</t>
  </si>
  <si>
    <t>Efecto</t>
  </si>
  <si>
    <t>Primer trimestre</t>
  </si>
  <si>
    <t>Marzo</t>
  </si>
  <si>
    <t>NA</t>
  </si>
  <si>
    <t>Segundo trimestre</t>
  </si>
  <si>
    <t>Junio</t>
  </si>
  <si>
    <t>Tercer trimestre</t>
  </si>
  <si>
    <t>Septiembre</t>
  </si>
  <si>
    <t xml:space="preserve">La reducción del denominador al pasar de 34 a 33 convocatorias se debe a que; anteriormente se contabilizó una convocatoria que corresponde al SNI. Sin embargo, el SNI no es financiado a través del Pp. S190. Con respecto a la disminución en el numerador al pasar de 33 a 31 se explica por que las convocatorias de "evaluaciones del PNPC" se publicaron el año pasado y ya no contabilizan para este período. Asimismo la Convocatoria "Renovación de vigencia 2019" del PNPC fue programada pero no se publicó. </t>
  </si>
  <si>
    <t>Cuarto trimestre</t>
  </si>
  <si>
    <t>Diciembre</t>
  </si>
  <si>
    <t>Nota: Las celdas marcadas con NA (No Aplica) corresponden a indicadores que, dada su periodicidad, no se reportan este trimestre.
**Calculado con base en la metodología desarrollada por la Secretaria de Hacienda y Crédito Público (SHCP), en el documento denominado "GUÍA PARA REPORTAR EL AVANCE FINAL RESPECTO DE LAS METAS COMPROMETIDAS EN LOS INDICADORES DE DESEMPEÑO REGISTRADOS EN EL MÓDULO DE CUENTA PÚBLICA DEL PORTAL APLICATIVO DE LA SECRETARIA DE HACIENDA".
Fuente: Dirección Adjunta de Posgrado y Becas, Conacyt.</t>
  </si>
  <si>
    <t xml:space="preserve"> Número de convocatorias publicadas en el trimestre x del año t (Numerador)</t>
  </si>
  <si>
    <t xml:space="preserve"> Número de convocatorias autorizadas para el trimestre x del año t (Denominador)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</si>
</sst>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m/yy;@"/>
  </numFmts>
  <fonts count="14">
    <font>
      <sz val="11"/>
      <color theme="1"/>
      <name val="Calibri"/>
      <family val="2"/>
      <scheme val="minor"/>
    </font>
    <font>
      <sz val="8"/>
      <color theme="1"/>
      <name val="Montserrat"/>
      <family val="3"/>
    </font>
    <font>
      <b/>
      <sz val="8"/>
      <color rgb="FF621132"/>
      <name val="Montserrat"/>
      <family val="3"/>
    </font>
    <font>
      <b/>
      <sz val="8"/>
      <color rgb="FF9D2449"/>
      <name val="Montserrat"/>
      <family val="3"/>
    </font>
    <font>
      <b/>
      <sz val="8"/>
      <color theme="1"/>
      <name val="Montserrat"/>
      <family val="3"/>
    </font>
    <font>
      <sz val="11"/>
      <color theme="1"/>
      <name val="Calibri"/>
      <family val="2"/>
      <scheme val="minor"/>
    </font>
    <font>
      <b/>
      <sz val="10"/>
      <color theme="1"/>
      <name val="Montserrat"/>
    </font>
    <font>
      <b/>
      <sz val="11"/>
      <color theme="1" tint="0.34998626667073579"/>
      <name val="Montserrat"/>
      <family val="3"/>
    </font>
    <font>
      <sz val="8"/>
      <color theme="1"/>
      <name val="Arial"/>
      <family val="2"/>
    </font>
    <font>
      <sz val="8"/>
      <color rgb="FF000000"/>
      <name val="Arial"/>
      <family val="2"/>
    </font>
    <font>
      <b/>
      <sz val="11"/>
      <color rgb="FF9D2449"/>
      <name val="Montserrat"/>
      <family val="3"/>
    </font>
    <font>
      <b/>
      <sz val="10"/>
      <color rgb="FF621132"/>
      <name val="Montserrat"/>
      <family val="3"/>
    </font>
    <font>
      <sz val="10"/>
      <color rgb="FF621132"/>
      <name val="Montserrat"/>
      <family val="3"/>
    </font>
    <font>
      <sz val="10"/>
      <color theme="1" tint="0.34998626667073579"/>
      <name val="Montserrat"/>
      <family val="3"/>
    </font>
  </fonts>
  <fills count="4">
    <fill>
      <patternFill patternType="none"/>
    </fill>
    <fill>
      <patternFill patternType="gray125"/>
    </fill>
    <fill>
      <patternFill patternType="solid">
        <fgColor rgb="FFFFFFFF"/>
        <bgColor indexed="64"/>
      </patternFill>
    </fill>
    <fill>
      <patternFill patternType="solid">
        <fgColor theme="5" tint="0.59999389629810485"/>
        <bgColor indexed="64"/>
      </patternFill>
    </fill>
  </fills>
  <borders count="67">
    <border>
      <left/>
      <right/>
      <top/>
      <bottom/>
      <diagonal/>
    </border>
    <border>
      <left/>
      <right/>
      <top style="thin">
        <color rgb="FF621132"/>
      </top>
      <bottom style="thin">
        <color rgb="FF621132"/>
      </bottom>
      <diagonal/>
    </border>
    <border>
      <left/>
      <right/>
      <top/>
      <bottom style="thin">
        <color rgb="FF621132"/>
      </bottom>
      <diagonal/>
    </border>
    <border>
      <left/>
      <right/>
      <top style="thin">
        <color rgb="FF621132"/>
      </top>
      <bottom/>
      <diagonal/>
    </border>
    <border>
      <left style="medium">
        <color rgb="FF621132"/>
      </left>
      <right/>
      <top style="medium">
        <color rgb="FF621132"/>
      </top>
      <bottom/>
      <diagonal/>
    </border>
    <border>
      <left/>
      <right/>
      <top style="medium">
        <color rgb="FF621132"/>
      </top>
      <bottom/>
      <diagonal/>
    </border>
    <border>
      <left/>
      <right style="medium">
        <color rgb="FF621132"/>
      </right>
      <top style="medium">
        <color rgb="FF621132"/>
      </top>
      <bottom/>
      <diagonal/>
    </border>
    <border>
      <left style="medium">
        <color rgb="FF621132"/>
      </left>
      <right/>
      <top/>
      <bottom style="thin">
        <color rgb="FF621132"/>
      </bottom>
      <diagonal/>
    </border>
    <border>
      <left/>
      <right style="medium">
        <color rgb="FF621132"/>
      </right>
      <top/>
      <bottom style="thin">
        <color rgb="FF621132"/>
      </bottom>
      <diagonal/>
    </border>
    <border>
      <left style="medium">
        <color rgb="FF621132"/>
      </left>
      <right/>
      <top style="thin">
        <color rgb="FF621132"/>
      </top>
      <bottom style="thin">
        <color rgb="FF621132"/>
      </bottom>
      <diagonal/>
    </border>
    <border>
      <left/>
      <right style="medium">
        <color rgb="FF621132"/>
      </right>
      <top style="thin">
        <color rgb="FF621132"/>
      </top>
      <bottom style="thin">
        <color rgb="FF621132"/>
      </bottom>
      <diagonal/>
    </border>
    <border>
      <left style="medium">
        <color rgb="FF621132"/>
      </left>
      <right/>
      <top/>
      <bottom/>
      <diagonal/>
    </border>
    <border>
      <left/>
      <right style="medium">
        <color rgb="FF621132"/>
      </right>
      <top/>
      <bottom/>
      <diagonal/>
    </border>
    <border>
      <left style="medium">
        <color rgb="FF621132"/>
      </left>
      <right/>
      <top style="thin">
        <color rgb="FF621132"/>
      </top>
      <bottom/>
      <diagonal/>
    </border>
    <border>
      <left/>
      <right style="medium">
        <color rgb="FF621132"/>
      </right>
      <top style="thin">
        <color rgb="FF621132"/>
      </top>
      <bottom/>
      <diagonal/>
    </border>
    <border>
      <left style="medium">
        <color rgb="FF621132"/>
      </left>
      <right/>
      <top/>
      <bottom style="medium">
        <color rgb="FF621132"/>
      </bottom>
      <diagonal/>
    </border>
    <border>
      <left/>
      <right/>
      <top/>
      <bottom style="medium">
        <color rgb="FF621132"/>
      </bottom>
      <diagonal/>
    </border>
    <border>
      <left/>
      <right style="medium">
        <color rgb="FF621132"/>
      </right>
      <top/>
      <bottom style="medium">
        <color rgb="FF621132"/>
      </bottom>
      <diagonal/>
    </border>
    <border>
      <left style="medium">
        <color rgb="FF621132"/>
      </left>
      <right style="medium">
        <color rgb="FF621132"/>
      </right>
      <top style="medium">
        <color rgb="FF621132"/>
      </top>
      <bottom/>
      <diagonal/>
    </border>
    <border>
      <left style="medium">
        <color rgb="FF621132"/>
      </left>
      <right style="medium">
        <color rgb="FF621132"/>
      </right>
      <top/>
      <bottom style="thin">
        <color rgb="FF621132"/>
      </bottom>
      <diagonal/>
    </border>
    <border>
      <left style="medium">
        <color rgb="FF621132"/>
      </left>
      <right style="medium">
        <color rgb="FF621132"/>
      </right>
      <top style="thin">
        <color rgb="FF621132"/>
      </top>
      <bottom style="thin">
        <color rgb="FF621132"/>
      </bottom>
      <diagonal/>
    </border>
    <border>
      <left style="medium">
        <color rgb="FF621132"/>
      </left>
      <right style="medium">
        <color rgb="FF621132"/>
      </right>
      <top/>
      <bottom/>
      <diagonal/>
    </border>
    <border>
      <left style="medium">
        <color rgb="FF621132"/>
      </left>
      <right style="medium">
        <color rgb="FF621132"/>
      </right>
      <top style="thin">
        <color rgb="FF621132"/>
      </top>
      <bottom/>
      <diagonal/>
    </border>
    <border>
      <left style="medium">
        <color rgb="FF621132"/>
      </left>
      <right style="medium">
        <color rgb="FF621132"/>
      </right>
      <top/>
      <bottom style="medium">
        <color rgb="FF62113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rgb="FF621132"/>
      </right>
      <top style="thin">
        <color indexed="64"/>
      </top>
      <bottom/>
      <diagonal/>
    </border>
    <border>
      <left style="thin">
        <color rgb="FF621132"/>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rgb="FF621132"/>
      </right>
      <top/>
      <bottom/>
      <diagonal/>
    </border>
    <border>
      <left style="thin">
        <color rgb="FF621132"/>
      </left>
      <right/>
      <top/>
      <bottom/>
      <diagonal/>
    </border>
    <border>
      <left style="thin">
        <color indexed="64"/>
      </left>
      <right/>
      <top/>
      <bottom/>
      <diagonal/>
    </border>
    <border>
      <left/>
      <right style="medium">
        <color indexed="64"/>
      </right>
      <top/>
      <bottom/>
      <diagonal/>
    </border>
    <border>
      <left style="medium">
        <color indexed="64"/>
      </left>
      <right style="thin">
        <color rgb="FF621132"/>
      </right>
      <top/>
      <bottom style="thin">
        <color indexed="64"/>
      </bottom>
      <diagonal/>
    </border>
    <border>
      <left style="thin">
        <color rgb="FF621132"/>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rgb="FF621132"/>
      </left>
      <right/>
      <top style="thin">
        <color indexed="64"/>
      </top>
      <bottom style="thin">
        <color rgb="FF621132"/>
      </bottom>
      <diagonal/>
    </border>
    <border>
      <left/>
      <right/>
      <top style="thin">
        <color indexed="64"/>
      </top>
      <bottom style="thin">
        <color rgb="FF621132"/>
      </bottom>
      <diagonal/>
    </border>
    <border>
      <left/>
      <right style="thin">
        <color rgb="FF621132"/>
      </right>
      <top style="thin">
        <color indexed="64"/>
      </top>
      <bottom style="thin">
        <color rgb="FF621132"/>
      </bottom>
      <diagonal/>
    </border>
    <border>
      <left/>
      <right style="thin">
        <color rgb="FF621132"/>
      </right>
      <top style="thin">
        <color indexed="64"/>
      </top>
      <bottom/>
      <diagonal/>
    </border>
    <border>
      <left style="thin">
        <color indexed="64"/>
      </left>
      <right style="thin">
        <color indexed="64"/>
      </right>
      <top style="thin">
        <color indexed="64"/>
      </top>
      <bottom/>
      <diagonal/>
    </border>
    <border>
      <left style="medium">
        <color indexed="64"/>
      </left>
      <right style="thin">
        <color rgb="FF621132"/>
      </right>
      <top/>
      <bottom style="thin">
        <color rgb="FF621132"/>
      </bottom>
      <diagonal/>
    </border>
    <border>
      <left style="thin">
        <color rgb="FF621132"/>
      </left>
      <right/>
      <top style="thin">
        <color rgb="FF621132"/>
      </top>
      <bottom style="thin">
        <color rgb="FF621132"/>
      </bottom>
      <diagonal/>
    </border>
    <border>
      <left/>
      <right style="thin">
        <color rgb="FF621132"/>
      </right>
      <top style="thin">
        <color rgb="FF621132"/>
      </top>
      <bottom style="thin">
        <color rgb="FF621132"/>
      </bottom>
      <diagonal/>
    </border>
    <border>
      <left style="thin">
        <color rgb="FF621132"/>
      </left>
      <right/>
      <top/>
      <bottom style="thin">
        <color rgb="FF621132"/>
      </bottom>
      <diagonal/>
    </border>
    <border>
      <left/>
      <right style="thin">
        <color rgb="FF621132"/>
      </right>
      <top/>
      <bottom style="thin">
        <color rgb="FF621132"/>
      </bottom>
      <diagonal/>
    </border>
    <border>
      <left style="thin">
        <color indexed="64"/>
      </left>
      <right style="thin">
        <color indexed="64"/>
      </right>
      <top/>
      <bottom style="thin">
        <color rgb="FF621132"/>
      </bottom>
      <diagonal/>
    </border>
    <border>
      <left style="thin">
        <color rgb="FF621132"/>
      </left>
      <right/>
      <top style="thin">
        <color rgb="FF621132"/>
      </top>
      <bottom/>
      <diagonal/>
    </border>
    <border>
      <left/>
      <right style="thin">
        <color rgb="FF621132"/>
      </right>
      <top style="thin">
        <color rgb="FF621132"/>
      </top>
      <bottom/>
      <diagonal/>
    </border>
    <border>
      <left/>
      <right style="thin">
        <color rgb="FF621132"/>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rgb="FF621132"/>
      </left>
      <right/>
      <top/>
      <bottom style="medium">
        <color indexed="64"/>
      </bottom>
      <diagonal/>
    </border>
    <border>
      <left/>
      <right/>
      <top/>
      <bottom style="medium">
        <color indexed="64"/>
      </bottom>
      <diagonal/>
    </border>
    <border>
      <left/>
      <right style="thin">
        <color rgb="FF621132"/>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9" fontId="5" fillId="0" borderId="0" applyFont="0" applyFill="0" applyBorder="0" applyAlignment="0" applyProtection="0"/>
  </cellStyleXfs>
  <cellXfs count="154">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17" fontId="1" fillId="0" borderId="0" xfId="0" applyNumberFormat="1" applyFont="1" applyFill="1" applyBorder="1" applyAlignment="1">
      <alignment horizontal="center" vertical="center" wrapText="1"/>
    </xf>
    <xf numFmtId="1" fontId="1" fillId="0" borderId="0"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5" xfId="0" applyFont="1" applyFill="1" applyBorder="1" applyAlignment="1">
      <alignment horizontal="left" vertical="center" wrapText="1"/>
    </xf>
    <xf numFmtId="1" fontId="2" fillId="0" borderId="20" xfId="0" applyNumberFormat="1" applyFont="1" applyFill="1" applyBorder="1" applyAlignment="1">
      <alignment horizontal="center" vertical="center" wrapText="1"/>
    </xf>
    <xf numFmtId="0" fontId="4" fillId="0" borderId="15" xfId="0" applyFont="1" applyFill="1" applyBorder="1" applyAlignment="1">
      <alignment horizontal="left" vertical="center" wrapText="1"/>
    </xf>
    <xf numFmtId="0" fontId="4" fillId="0" borderId="17" xfId="0" applyFont="1" applyFill="1" applyBorder="1" applyAlignment="1">
      <alignment horizontal="left" vertical="center" wrapText="1"/>
    </xf>
    <xf numFmtId="17" fontId="1" fillId="0" borderId="8" xfId="0" applyNumberFormat="1" applyFont="1" applyFill="1" applyBorder="1" applyAlignment="1">
      <alignment horizontal="left" vertical="center" wrapText="1"/>
    </xf>
    <xf numFmtId="17" fontId="1" fillId="0" borderId="10" xfId="0" applyNumberFormat="1" applyFont="1" applyFill="1" applyBorder="1" applyAlignment="1">
      <alignment horizontal="left" vertical="center" wrapText="1"/>
    </xf>
    <xf numFmtId="17" fontId="1" fillId="0" borderId="12" xfId="0" applyNumberFormat="1" applyFont="1" applyFill="1" applyBorder="1" applyAlignment="1">
      <alignment horizontal="left" vertical="center" wrapText="1"/>
    </xf>
    <xf numFmtId="17" fontId="1" fillId="0" borderId="14" xfId="0" applyNumberFormat="1" applyFont="1" applyFill="1" applyBorder="1" applyAlignment="1">
      <alignment horizontal="left" vertical="center" wrapText="1"/>
    </xf>
    <xf numFmtId="17" fontId="1" fillId="0" borderId="17" xfId="0" applyNumberFormat="1" applyFont="1" applyFill="1" applyBorder="1" applyAlignment="1">
      <alignment horizontal="left" vertical="center" wrapText="1"/>
    </xf>
    <xf numFmtId="0" fontId="1" fillId="0" borderId="11" xfId="0" applyFont="1" applyFill="1" applyBorder="1" applyAlignment="1">
      <alignment horizontal="left" wrapText="1"/>
    </xf>
    <xf numFmtId="0" fontId="4" fillId="0" borderId="16" xfId="0" applyFont="1" applyFill="1" applyBorder="1" applyAlignment="1">
      <alignment horizontal="left" vertical="center" wrapText="1"/>
    </xf>
    <xf numFmtId="14" fontId="1" fillId="0" borderId="2" xfId="0" applyNumberFormat="1" applyFont="1" applyFill="1" applyBorder="1" applyAlignment="1">
      <alignment horizontal="left" vertical="center" wrapText="1"/>
    </xf>
    <xf numFmtId="14" fontId="1" fillId="0" borderId="1" xfId="0" applyNumberFormat="1" applyFont="1" applyFill="1" applyBorder="1" applyAlignment="1">
      <alignment horizontal="left" vertical="center" wrapText="1"/>
    </xf>
    <xf numFmtId="14" fontId="1" fillId="0" borderId="0" xfId="0" applyNumberFormat="1" applyFont="1" applyFill="1" applyBorder="1" applyAlignment="1">
      <alignment horizontal="left" vertical="center" wrapText="1"/>
    </xf>
    <xf numFmtId="14" fontId="1" fillId="0" borderId="3" xfId="0" applyNumberFormat="1" applyFont="1" applyFill="1" applyBorder="1" applyAlignment="1">
      <alignment horizontal="left" vertical="center" wrapText="1"/>
    </xf>
    <xf numFmtId="14" fontId="1" fillId="0" borderId="8" xfId="0" applyNumberFormat="1" applyFont="1" applyFill="1" applyBorder="1" applyAlignment="1">
      <alignment horizontal="left" vertical="center" wrapText="1"/>
    </xf>
    <xf numFmtId="14" fontId="1" fillId="0" borderId="10" xfId="0" applyNumberFormat="1" applyFont="1" applyFill="1" applyBorder="1" applyAlignment="1">
      <alignment horizontal="left" vertical="center" wrapText="1"/>
    </xf>
    <xf numFmtId="14" fontId="1" fillId="0" borderId="12" xfId="0" applyNumberFormat="1" applyFont="1" applyFill="1" applyBorder="1" applyAlignment="1">
      <alignment horizontal="left" vertical="center" wrapText="1"/>
    </xf>
    <xf numFmtId="14" fontId="1" fillId="0" borderId="14" xfId="0" applyNumberFormat="1" applyFont="1" applyFill="1" applyBorder="1" applyAlignment="1">
      <alignment horizontal="left" vertical="center" wrapText="1"/>
    </xf>
    <xf numFmtId="17" fontId="1" fillId="0" borderId="12" xfId="0" applyNumberFormat="1" applyFont="1" applyFill="1" applyBorder="1" applyAlignment="1">
      <alignment horizontal="left" vertical="center" wrapText="1"/>
    </xf>
    <xf numFmtId="164" fontId="1" fillId="0" borderId="12" xfId="0" applyNumberFormat="1" applyFont="1" applyFill="1" applyBorder="1" applyAlignment="1">
      <alignment horizontal="left" vertical="center" wrapText="1"/>
    </xf>
    <xf numFmtId="14" fontId="1" fillId="0" borderId="0" xfId="0" applyNumberFormat="1" applyFont="1" applyFill="1" applyBorder="1" applyAlignment="1">
      <alignment horizontal="center" vertical="center" wrapText="1"/>
    </xf>
    <xf numFmtId="14"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17" fontId="1" fillId="0" borderId="10"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14" fontId="1" fillId="0" borderId="10" xfId="0" applyNumberFormat="1" applyFont="1" applyFill="1" applyBorder="1" applyAlignment="1">
      <alignment horizontal="center" vertical="center" wrapText="1"/>
    </xf>
    <xf numFmtId="0" fontId="1" fillId="0" borderId="13" xfId="0" applyFont="1" applyFill="1" applyBorder="1" applyAlignment="1">
      <alignment horizontal="left" vertical="center" wrapText="1"/>
    </xf>
    <xf numFmtId="1" fontId="2" fillId="0" borderId="22"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19" xfId="0" applyNumberFormat="1" applyFont="1" applyFill="1" applyBorder="1" applyAlignment="1">
      <alignment horizontal="center" vertical="center" wrapText="1"/>
    </xf>
    <xf numFmtId="1" fontId="2" fillId="0" borderId="23"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17" fontId="1" fillId="0" borderId="14" xfId="0" applyNumberFormat="1" applyFont="1" applyFill="1" applyBorder="1" applyAlignment="1">
      <alignment horizontal="left" vertical="center" wrapText="1"/>
    </xf>
    <xf numFmtId="17" fontId="1" fillId="0" borderId="12" xfId="0" applyNumberFormat="1" applyFont="1" applyFill="1" applyBorder="1" applyAlignment="1">
      <alignment horizontal="left" vertical="center" wrapText="1"/>
    </xf>
    <xf numFmtId="0" fontId="0" fillId="0" borderId="0" xfId="0" applyFill="1"/>
    <xf numFmtId="0" fontId="0" fillId="0" borderId="0" xfId="0" applyBorder="1"/>
    <xf numFmtId="0" fontId="0" fillId="0" borderId="0" xfId="0" applyFill="1" applyBorder="1"/>
    <xf numFmtId="0" fontId="9" fillId="2" borderId="0" xfId="0" applyFont="1" applyFill="1" applyBorder="1" applyAlignment="1">
      <alignment horizontal="center" vertical="center" wrapText="1"/>
    </xf>
    <xf numFmtId="0" fontId="9" fillId="2" borderId="0" xfId="0" applyFont="1" applyFill="1" applyBorder="1" applyAlignment="1">
      <alignment vertical="center" wrapText="1"/>
    </xf>
    <xf numFmtId="0" fontId="10" fillId="0" borderId="24" xfId="0" applyFont="1" applyBorder="1" applyAlignment="1">
      <alignment horizontal="center"/>
    </xf>
    <xf numFmtId="0" fontId="10" fillId="0" borderId="25" xfId="0" applyFont="1" applyBorder="1" applyAlignment="1">
      <alignment horizontal="center"/>
    </xf>
    <xf numFmtId="0" fontId="11" fillId="0" borderId="4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50" xfId="0" applyFont="1" applyFill="1" applyBorder="1" applyAlignment="1">
      <alignment horizontal="center" wrapText="1"/>
    </xf>
    <xf numFmtId="0" fontId="11" fillId="0" borderId="1" xfId="0" applyFont="1" applyFill="1" applyBorder="1" applyAlignment="1">
      <alignment horizontal="center" wrapText="1"/>
    </xf>
    <xf numFmtId="0" fontId="11" fillId="0" borderId="51" xfId="0" applyFont="1" applyFill="1" applyBorder="1" applyAlignment="1">
      <alignment horizontal="center" wrapText="1"/>
    </xf>
    <xf numFmtId="0" fontId="11" fillId="0" borderId="35"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55" xfId="0" applyFont="1" applyFill="1" applyBorder="1" applyAlignment="1">
      <alignment horizontal="center" vertical="center" wrapText="1"/>
    </xf>
    <xf numFmtId="3" fontId="12" fillId="0" borderId="3" xfId="0" applyNumberFormat="1" applyFont="1" applyFill="1" applyBorder="1" applyAlignment="1">
      <alignment horizontal="center" vertical="center" wrapText="1"/>
    </xf>
    <xf numFmtId="3" fontId="12" fillId="0" borderId="56" xfId="0" applyNumberFormat="1" applyFont="1" applyFill="1" applyBorder="1" applyAlignment="1">
      <alignment horizontal="center" vertical="center" wrapText="1"/>
    </xf>
    <xf numFmtId="1" fontId="12" fillId="0" borderId="0" xfId="0" applyNumberFormat="1" applyFont="1" applyFill="1" applyBorder="1" applyAlignment="1">
      <alignment horizontal="center" vertical="center" wrapText="1"/>
    </xf>
    <xf numFmtId="1" fontId="12" fillId="0" borderId="57" xfId="0" applyNumberFormat="1" applyFont="1" applyFill="1" applyBorder="1" applyAlignment="1">
      <alignment horizontal="center" vertical="center" wrapText="1"/>
    </xf>
    <xf numFmtId="10" fontId="11" fillId="0" borderId="58" xfId="1" applyNumberFormat="1" applyFont="1" applyFill="1" applyBorder="1" applyAlignment="1">
      <alignment horizontal="center" vertical="center" wrapText="1"/>
    </xf>
    <xf numFmtId="0" fontId="11" fillId="0" borderId="60" xfId="0" applyFont="1" applyBorder="1" applyAlignment="1">
      <alignment horizontal="center" wrapText="1"/>
    </xf>
    <xf numFmtId="0" fontId="11" fillId="0" borderId="61" xfId="0" applyFont="1" applyBorder="1" applyAlignment="1">
      <alignment horizontal="center" wrapText="1"/>
    </xf>
    <xf numFmtId="3" fontId="12" fillId="0" borderId="62" xfId="0" applyNumberFormat="1" applyFont="1" applyBorder="1" applyAlignment="1">
      <alignment horizontal="center" wrapText="1"/>
    </xf>
    <xf numFmtId="3" fontId="12" fillId="0" borderId="63" xfId="0" applyNumberFormat="1" applyFont="1" applyBorder="1" applyAlignment="1">
      <alignment horizontal="center" wrapText="1"/>
    </xf>
    <xf numFmtId="4" fontId="11" fillId="0" borderId="61" xfId="0" applyNumberFormat="1" applyFont="1" applyBorder="1" applyAlignment="1">
      <alignment horizontal="center" wrapText="1"/>
    </xf>
    <xf numFmtId="4" fontId="12" fillId="0" borderId="62" xfId="0" applyNumberFormat="1" applyFont="1" applyBorder="1" applyAlignment="1">
      <alignment horizontal="center" wrapText="1"/>
    </xf>
    <xf numFmtId="4" fontId="12" fillId="0" borderId="63" xfId="0" applyNumberFormat="1" applyFont="1" applyBorder="1" applyAlignment="1">
      <alignment horizontal="center" wrapText="1"/>
    </xf>
    <xf numFmtId="0" fontId="11" fillId="0" borderId="64" xfId="0" applyFont="1" applyBorder="1" applyAlignment="1">
      <alignment horizontal="center" wrapText="1"/>
    </xf>
    <xf numFmtId="0" fontId="11" fillId="0" borderId="30" xfId="0" applyFont="1" applyBorder="1" applyAlignment="1">
      <alignment horizontal="center" vertical="center" wrapText="1"/>
    </xf>
    <xf numFmtId="0" fontId="11" fillId="0" borderId="33" xfId="0" applyFont="1" applyBorder="1" applyAlignment="1">
      <alignment horizontal="center" vertical="center" wrapText="1"/>
    </xf>
    <xf numFmtId="0" fontId="7" fillId="0" borderId="0" xfId="0" applyFont="1" applyAlignment="1">
      <alignment horizontal="center"/>
    </xf>
    <xf numFmtId="0" fontId="8" fillId="2" borderId="0" xfId="0" applyFont="1" applyFill="1" applyBorder="1" applyAlignment="1">
      <alignment horizontal="center" vertical="center" wrapText="1"/>
    </xf>
    <xf numFmtId="0" fontId="10" fillId="0" borderId="26" xfId="0" applyFont="1" applyBorder="1" applyAlignment="1">
      <alignment horizontal="center"/>
    </xf>
    <xf numFmtId="0" fontId="10" fillId="0" borderId="27" xfId="0" applyFont="1" applyBorder="1" applyAlignment="1">
      <alignment horizontal="center"/>
    </xf>
    <xf numFmtId="0" fontId="10" fillId="0" borderId="28" xfId="0" applyFont="1" applyBorder="1" applyAlignment="1">
      <alignment horizontal="center"/>
    </xf>
    <xf numFmtId="0" fontId="11" fillId="0" borderId="29"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11" fillId="0" borderId="38"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39" xfId="0" applyFont="1" applyFill="1" applyBorder="1" applyAlignment="1">
      <alignment horizontal="center" vertical="center" wrapText="1"/>
    </xf>
    <xf numFmtId="0" fontId="11" fillId="0" borderId="31"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1" fillId="0" borderId="36"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11" fillId="0" borderId="41"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11" fillId="0" borderId="29"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44" xfId="0" applyFont="1" applyFill="1" applyBorder="1" applyAlignment="1">
      <alignment horizontal="center" wrapText="1"/>
    </xf>
    <xf numFmtId="0" fontId="11" fillId="0" borderId="45" xfId="0" applyFont="1" applyFill="1" applyBorder="1" applyAlignment="1">
      <alignment horizontal="center" wrapText="1"/>
    </xf>
    <xf numFmtId="0" fontId="11" fillId="0" borderId="46" xfId="0" applyFont="1" applyFill="1" applyBorder="1" applyAlignment="1">
      <alignment horizontal="center" wrapText="1"/>
    </xf>
    <xf numFmtId="0" fontId="11" fillId="0" borderId="44"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11" fillId="0" borderId="46" xfId="0" applyFont="1" applyFill="1" applyBorder="1" applyAlignment="1">
      <alignment horizontal="center" vertical="center" wrapText="1"/>
    </xf>
    <xf numFmtId="0" fontId="11" fillId="0" borderId="47"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54" xfId="0" applyFont="1" applyBorder="1" applyAlignment="1">
      <alignment horizontal="center" vertical="center" wrapText="1"/>
    </xf>
    <xf numFmtId="0" fontId="13" fillId="0" borderId="0" xfId="0" applyFont="1" applyFill="1" applyBorder="1" applyAlignment="1">
      <alignment horizontal="left" wrapText="1"/>
    </xf>
    <xf numFmtId="0" fontId="11" fillId="0" borderId="36" xfId="0" applyFont="1" applyBorder="1" applyAlignment="1">
      <alignment horizontal="center" wrapText="1"/>
    </xf>
    <xf numFmtId="0" fontId="11" fillId="0" borderId="37" xfId="0" applyFont="1" applyBorder="1" applyAlignment="1">
      <alignment horizontal="center" wrapText="1"/>
    </xf>
    <xf numFmtId="0" fontId="11" fillId="0" borderId="61"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65" xfId="0" applyFont="1" applyBorder="1" applyAlignment="1">
      <alignment horizontal="center" wrapText="1"/>
    </xf>
    <xf numFmtId="0" fontId="11" fillId="0" borderId="66" xfId="0" applyFont="1" applyBorder="1" applyAlignment="1">
      <alignment horizontal="center" wrapText="1"/>
    </xf>
    <xf numFmtId="14" fontId="1" fillId="0" borderId="14" xfId="0" applyNumberFormat="1" applyFont="1" applyFill="1" applyBorder="1" applyAlignment="1">
      <alignment horizontal="left" vertical="center" wrapText="1"/>
    </xf>
    <xf numFmtId="14" fontId="1" fillId="0" borderId="12" xfId="0" applyNumberFormat="1" applyFont="1" applyFill="1" applyBorder="1" applyAlignment="1">
      <alignment horizontal="left" vertical="center" wrapText="1"/>
    </xf>
    <xf numFmtId="14" fontId="1" fillId="0" borderId="8" xfId="0" applyNumberFormat="1" applyFont="1" applyFill="1" applyBorder="1" applyAlignment="1">
      <alignment horizontal="left" vertical="center" wrapText="1"/>
    </xf>
    <xf numFmtId="14" fontId="1" fillId="0" borderId="3" xfId="0" applyNumberFormat="1" applyFont="1" applyFill="1" applyBorder="1" applyAlignment="1">
      <alignment horizontal="left" vertical="center" wrapText="1"/>
    </xf>
    <xf numFmtId="14" fontId="1" fillId="0" borderId="16" xfId="0" applyNumberFormat="1" applyFont="1" applyFill="1" applyBorder="1" applyAlignment="1">
      <alignment horizontal="left" vertical="center" wrapText="1"/>
    </xf>
    <xf numFmtId="14" fontId="1" fillId="0" borderId="17" xfId="0" applyNumberFormat="1" applyFont="1" applyFill="1" applyBorder="1" applyAlignment="1">
      <alignment horizontal="left" vertical="center" wrapText="1"/>
    </xf>
    <xf numFmtId="17" fontId="1" fillId="0" borderId="14" xfId="0" applyNumberFormat="1" applyFont="1" applyFill="1" applyBorder="1" applyAlignment="1">
      <alignment horizontal="left" vertical="center" wrapText="1"/>
    </xf>
    <xf numFmtId="17" fontId="1" fillId="0" borderId="12" xfId="0" applyNumberFormat="1" applyFont="1" applyFill="1" applyBorder="1" applyAlignment="1">
      <alignment horizontal="left" vertical="center" wrapText="1"/>
    </xf>
    <xf numFmtId="17" fontId="1" fillId="0" borderId="8" xfId="0" applyNumberFormat="1"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5" xfId="0" applyFont="1" applyFill="1" applyBorder="1" applyAlignment="1">
      <alignment horizontal="left" vertical="center" wrapText="1"/>
    </xf>
    <xf numFmtId="14" fontId="1" fillId="0" borderId="0" xfId="0" applyNumberFormat="1" applyFont="1" applyFill="1" applyBorder="1" applyAlignment="1">
      <alignment horizontal="left" vertical="center" wrapText="1"/>
    </xf>
    <xf numFmtId="14" fontId="1" fillId="0" borderId="2" xfId="0" applyNumberFormat="1" applyFont="1" applyFill="1" applyBorder="1" applyAlignment="1">
      <alignment horizontal="left" vertical="center" wrapText="1"/>
    </xf>
    <xf numFmtId="0" fontId="6" fillId="0" borderId="16" xfId="0"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1" fontId="2" fillId="0" borderId="2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19" xfId="0" applyNumberFormat="1"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1" fillId="3" borderId="43" xfId="0" applyFont="1" applyFill="1" applyBorder="1" applyAlignment="1">
      <alignment horizontal="center" wrapText="1"/>
    </xf>
    <xf numFmtId="0" fontId="11" fillId="3" borderId="35" xfId="0" applyFont="1" applyFill="1" applyBorder="1" applyAlignment="1">
      <alignment horizontal="center" wrapText="1"/>
    </xf>
    <xf numFmtId="3" fontId="12" fillId="3" borderId="0" xfId="0" applyNumberFormat="1" applyFont="1" applyFill="1" applyBorder="1" applyAlignment="1">
      <alignment horizontal="center" wrapText="1"/>
    </xf>
    <xf numFmtId="3" fontId="12" fillId="3" borderId="57" xfId="0" applyNumberFormat="1" applyFont="1" applyFill="1" applyBorder="1" applyAlignment="1">
      <alignment horizontal="center" wrapText="1"/>
    </xf>
    <xf numFmtId="4" fontId="12" fillId="3" borderId="0" xfId="0" applyNumberFormat="1" applyFont="1" applyFill="1" applyBorder="1" applyAlignment="1">
      <alignment horizontal="center" wrapText="1"/>
    </xf>
    <xf numFmtId="4" fontId="12" fillId="3" borderId="57" xfId="0" applyNumberFormat="1" applyFont="1" applyFill="1" applyBorder="1" applyAlignment="1">
      <alignment horizontal="center" wrapText="1"/>
    </xf>
    <xf numFmtId="0" fontId="11" fillId="3" borderId="35"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8" xfId="0" applyFont="1" applyFill="1" applyBorder="1" applyAlignment="1">
      <alignment horizontal="center" wrapText="1"/>
    </xf>
    <xf numFmtId="0" fontId="11" fillId="3" borderId="36" xfId="0" applyFont="1" applyFill="1" applyBorder="1" applyAlignment="1">
      <alignment horizontal="center" wrapText="1"/>
    </xf>
    <xf numFmtId="0" fontId="11" fillId="3" borderId="37" xfId="0" applyFont="1" applyFill="1" applyBorder="1" applyAlignment="1">
      <alignment horizontal="center" wrapText="1"/>
    </xf>
    <xf numFmtId="4" fontId="11" fillId="0" borderId="55" xfId="0" applyNumberFormat="1" applyFont="1" applyFill="1" applyBorder="1" applyAlignment="1">
      <alignment horizontal="center" vertical="center" wrapText="1"/>
    </xf>
    <xf numFmtId="0" fontId="12" fillId="0" borderId="59"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621132"/>
      <color rgb="FF9D2449"/>
      <color rgb="FFD4C19C"/>
      <color rgb="FF56212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257175</xdr:colOff>
      <xdr:row>2</xdr:row>
      <xdr:rowOff>1</xdr:rowOff>
    </xdr:from>
    <xdr:to>
      <xdr:col>18</xdr:col>
      <xdr:colOff>1685925</xdr:colOff>
      <xdr:row>7</xdr:row>
      <xdr:rowOff>171451</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390526"/>
          <a:ext cx="12477750" cy="12192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H25" sqref="H25"/>
    </sheetView>
  </sheetViews>
  <sheetFormatPr baseColWidth="10" defaultRowHeight="15"/>
  <cols>
    <col min="1" max="1" width="11.85546875" customWidth="1"/>
    <col min="2" max="7" width="4.5703125" style="45" customWidth="1"/>
    <col min="8" max="8" width="21.28515625" customWidth="1"/>
    <col min="9" max="9" width="16.42578125" customWidth="1"/>
    <col min="10" max="10" width="14.28515625" customWidth="1"/>
    <col min="11" max="11" width="15.28515625" customWidth="1"/>
    <col min="13" max="13" width="15" customWidth="1"/>
    <col min="14" max="14" width="16.140625" customWidth="1"/>
    <col min="15" max="15" width="8.5703125" customWidth="1"/>
    <col min="16" max="16" width="6" customWidth="1"/>
    <col min="17" max="17" width="11.85546875" customWidth="1"/>
    <col min="18" max="18" width="24.85546875" customWidth="1"/>
    <col min="19" max="19" width="27.42578125" customWidth="1"/>
  </cols>
  <sheetData>
    <row r="1" spans="1:19" ht="15.75">
      <c r="H1" s="76" t="s">
        <v>101</v>
      </c>
      <c r="I1" s="76"/>
    </row>
    <row r="4" spans="1:19">
      <c r="A4" s="46"/>
      <c r="B4" s="47"/>
      <c r="C4" s="47"/>
      <c r="D4" s="47"/>
      <c r="E4" s="47"/>
      <c r="F4" s="47"/>
      <c r="G4" s="47"/>
      <c r="H4" s="46"/>
      <c r="I4" s="46"/>
      <c r="J4" s="46"/>
      <c r="K4" s="46"/>
    </row>
    <row r="5" spans="1:19">
      <c r="A5" s="46"/>
      <c r="B5" s="47"/>
      <c r="C5" s="47"/>
      <c r="D5" s="47"/>
      <c r="E5" s="47"/>
      <c r="F5" s="47"/>
      <c r="G5" s="47"/>
      <c r="H5" s="46"/>
      <c r="I5" s="46"/>
      <c r="J5" s="46"/>
      <c r="K5" s="46"/>
    </row>
    <row r="6" spans="1:19" ht="22.5" customHeight="1">
      <c r="A6" s="46"/>
      <c r="B6" s="47"/>
      <c r="C6" s="47"/>
      <c r="D6" s="47"/>
      <c r="E6" s="47"/>
      <c r="F6" s="47"/>
      <c r="G6" s="47"/>
      <c r="H6" s="77"/>
      <c r="I6" s="77"/>
      <c r="J6" s="77"/>
      <c r="K6" s="46"/>
    </row>
    <row r="7" spans="1:19">
      <c r="A7" s="46"/>
      <c r="B7" s="47"/>
      <c r="C7" s="47"/>
      <c r="D7" s="47"/>
      <c r="E7" s="47"/>
      <c r="F7" s="47"/>
      <c r="G7" s="47"/>
      <c r="H7" s="48"/>
      <c r="I7" s="48"/>
      <c r="J7" s="48"/>
      <c r="K7" s="46"/>
    </row>
    <row r="8" spans="1:19">
      <c r="A8" s="46"/>
      <c r="B8" s="47"/>
      <c r="C8" s="47"/>
      <c r="D8" s="47"/>
      <c r="E8" s="47"/>
      <c r="F8" s="47"/>
      <c r="G8" s="47"/>
      <c r="H8" s="49"/>
      <c r="I8" s="49"/>
      <c r="J8" s="49"/>
      <c r="K8" s="46"/>
    </row>
    <row r="9" spans="1:19" ht="15.75" thickBot="1">
      <c r="A9" s="46"/>
      <c r="B9" s="47"/>
      <c r="C9" s="47"/>
      <c r="D9" s="47"/>
      <c r="E9" s="47"/>
      <c r="F9" s="47"/>
      <c r="G9" s="47"/>
      <c r="H9" s="49"/>
      <c r="I9" s="49"/>
      <c r="J9" s="49"/>
      <c r="K9" s="46"/>
    </row>
    <row r="10" spans="1:19" ht="15.75">
      <c r="A10" s="46"/>
      <c r="B10" s="47"/>
      <c r="C10" s="47"/>
      <c r="D10" s="47"/>
      <c r="E10" s="47"/>
      <c r="F10" s="47"/>
      <c r="G10" s="47"/>
      <c r="H10" s="50" t="s">
        <v>102</v>
      </c>
      <c r="I10" s="51" t="s">
        <v>103</v>
      </c>
      <c r="J10" s="78" t="s">
        <v>104</v>
      </c>
      <c r="K10" s="79"/>
      <c r="L10" s="79"/>
      <c r="M10" s="79"/>
      <c r="N10" s="79"/>
      <c r="O10" s="79"/>
      <c r="P10" s="79"/>
      <c r="Q10" s="79"/>
      <c r="R10" s="79"/>
      <c r="S10" s="80"/>
    </row>
    <row r="11" spans="1:19">
      <c r="A11" s="46"/>
      <c r="B11" s="47"/>
      <c r="C11" s="47"/>
      <c r="D11" s="47"/>
      <c r="E11" s="47"/>
      <c r="F11" s="47"/>
      <c r="G11" s="47"/>
      <c r="H11" s="81" t="s">
        <v>105</v>
      </c>
      <c r="I11" s="84" t="s">
        <v>106</v>
      </c>
      <c r="J11" s="87" t="s">
        <v>107</v>
      </c>
      <c r="K11" s="88"/>
      <c r="L11" s="88"/>
      <c r="M11" s="88"/>
      <c r="N11" s="88"/>
      <c r="O11" s="88"/>
      <c r="P11" s="88"/>
      <c r="Q11" s="88"/>
      <c r="R11" s="88"/>
      <c r="S11" s="89"/>
    </row>
    <row r="12" spans="1:19">
      <c r="H12" s="82"/>
      <c r="I12" s="85"/>
      <c r="J12" s="90"/>
      <c r="K12" s="91"/>
      <c r="L12" s="91"/>
      <c r="M12" s="91"/>
      <c r="N12" s="91"/>
      <c r="O12" s="91"/>
      <c r="P12" s="91"/>
      <c r="Q12" s="91"/>
      <c r="R12" s="91"/>
      <c r="S12" s="92"/>
    </row>
    <row r="13" spans="1:19">
      <c r="H13" s="82"/>
      <c r="I13" s="85"/>
      <c r="J13" s="90"/>
      <c r="K13" s="91"/>
      <c r="L13" s="91"/>
      <c r="M13" s="91"/>
      <c r="N13" s="91"/>
      <c r="O13" s="91"/>
      <c r="P13" s="91"/>
      <c r="Q13" s="91"/>
      <c r="R13" s="91"/>
      <c r="S13" s="92"/>
    </row>
    <row r="14" spans="1:19">
      <c r="H14" s="83"/>
      <c r="I14" s="86"/>
      <c r="J14" s="93"/>
      <c r="K14" s="94"/>
      <c r="L14" s="94"/>
      <c r="M14" s="94"/>
      <c r="N14" s="94"/>
      <c r="O14" s="94"/>
      <c r="P14" s="94"/>
      <c r="Q14" s="94"/>
      <c r="R14" s="94"/>
      <c r="S14" s="95"/>
    </row>
    <row r="15" spans="1:19">
      <c r="H15" s="52"/>
      <c r="I15" s="53"/>
      <c r="J15" s="53"/>
      <c r="K15" s="53"/>
      <c r="L15" s="53"/>
      <c r="M15" s="53"/>
      <c r="N15" s="53"/>
      <c r="O15" s="53"/>
      <c r="P15" s="53"/>
      <c r="Q15" s="53"/>
      <c r="R15" s="53"/>
      <c r="S15" s="54"/>
    </row>
    <row r="16" spans="1:19">
      <c r="H16" s="96" t="s">
        <v>108</v>
      </c>
      <c r="I16" s="98" t="s">
        <v>109</v>
      </c>
      <c r="J16" s="99"/>
      <c r="K16" s="100"/>
      <c r="L16" s="101" t="s">
        <v>110</v>
      </c>
      <c r="M16" s="102"/>
      <c r="N16" s="103"/>
      <c r="O16" s="74" t="s">
        <v>111</v>
      </c>
      <c r="P16" s="104"/>
      <c r="Q16" s="107" t="s">
        <v>112</v>
      </c>
      <c r="R16" s="74" t="s">
        <v>113</v>
      </c>
      <c r="S16" s="75"/>
    </row>
    <row r="17" spans="8:19">
      <c r="H17" s="97"/>
      <c r="I17" s="55" t="s">
        <v>114</v>
      </c>
      <c r="J17" s="56" t="s">
        <v>115</v>
      </c>
      <c r="K17" s="57" t="s">
        <v>116</v>
      </c>
      <c r="L17" s="55" t="s">
        <v>103</v>
      </c>
      <c r="M17" s="56" t="s">
        <v>115</v>
      </c>
      <c r="N17" s="57" t="s">
        <v>116</v>
      </c>
      <c r="O17" s="105"/>
      <c r="P17" s="106"/>
      <c r="Q17" s="108"/>
      <c r="R17" s="58" t="s">
        <v>117</v>
      </c>
      <c r="S17" s="59" t="s">
        <v>118</v>
      </c>
    </row>
    <row r="18" spans="8:19">
      <c r="H18" s="52" t="s">
        <v>119</v>
      </c>
      <c r="I18" s="60">
        <f>J18/K18*100</f>
        <v>100</v>
      </c>
      <c r="J18" s="61">
        <v>44</v>
      </c>
      <c r="K18" s="62">
        <v>44</v>
      </c>
      <c r="L18" s="60">
        <f>M18/N18*100</f>
        <v>100</v>
      </c>
      <c r="M18" s="63">
        <v>16</v>
      </c>
      <c r="N18" s="64">
        <v>16</v>
      </c>
      <c r="O18" s="85" t="s">
        <v>120</v>
      </c>
      <c r="P18" s="91"/>
      <c r="Q18" s="65">
        <f>I18/L18</f>
        <v>1</v>
      </c>
      <c r="R18" s="110" t="s">
        <v>121</v>
      </c>
      <c r="S18" s="111"/>
    </row>
    <row r="19" spans="8:19">
      <c r="H19" s="52" t="s">
        <v>122</v>
      </c>
      <c r="I19" s="60">
        <f t="shared" ref="I19:I21" si="0">J19/K19*100</f>
        <v>100</v>
      </c>
      <c r="J19" s="61">
        <v>34</v>
      </c>
      <c r="K19" s="62">
        <v>34</v>
      </c>
      <c r="L19" s="152">
        <f>M19/N19*100</f>
        <v>97.058823529411768</v>
      </c>
      <c r="M19" s="63">
        <v>33</v>
      </c>
      <c r="N19" s="64">
        <v>34</v>
      </c>
      <c r="O19" s="85" t="s">
        <v>123</v>
      </c>
      <c r="P19" s="91"/>
      <c r="Q19" s="65" t="s">
        <v>121</v>
      </c>
      <c r="R19" s="153"/>
      <c r="S19" s="153"/>
    </row>
    <row r="20" spans="8:19">
      <c r="H20" s="141" t="s">
        <v>124</v>
      </c>
      <c r="I20" s="142">
        <f t="shared" si="0"/>
        <v>100</v>
      </c>
      <c r="J20" s="143">
        <v>34</v>
      </c>
      <c r="K20" s="144">
        <v>34</v>
      </c>
      <c r="L20" s="142">
        <f t="shared" ref="L20" si="1">M20/N20*100</f>
        <v>93.939393939393938</v>
      </c>
      <c r="M20" s="145">
        <v>31</v>
      </c>
      <c r="N20" s="146">
        <v>33</v>
      </c>
      <c r="O20" s="147" t="s">
        <v>125</v>
      </c>
      <c r="P20" s="148"/>
      <c r="Q20" s="149" t="s">
        <v>121</v>
      </c>
      <c r="R20" s="150" t="s">
        <v>126</v>
      </c>
      <c r="S20" s="151"/>
    </row>
    <row r="21" spans="8:19" ht="15.75" thickBot="1">
      <c r="H21" s="66" t="s">
        <v>127</v>
      </c>
      <c r="I21" s="67">
        <f t="shared" si="0"/>
        <v>100</v>
      </c>
      <c r="J21" s="68">
        <v>77</v>
      </c>
      <c r="K21" s="69">
        <v>77</v>
      </c>
      <c r="L21" s="70" t="s">
        <v>121</v>
      </c>
      <c r="M21" s="71" t="s">
        <v>121</v>
      </c>
      <c r="N21" s="72" t="s">
        <v>121</v>
      </c>
      <c r="O21" s="112" t="s">
        <v>128</v>
      </c>
      <c r="P21" s="113"/>
      <c r="Q21" s="73" t="s">
        <v>121</v>
      </c>
      <c r="R21" s="114" t="s">
        <v>121</v>
      </c>
      <c r="S21" s="115"/>
    </row>
    <row r="22" spans="8:19" ht="67.5" customHeight="1">
      <c r="H22" s="109" t="s">
        <v>129</v>
      </c>
      <c r="I22" s="109"/>
      <c r="J22" s="109"/>
      <c r="K22" s="109"/>
      <c r="L22" s="109"/>
      <c r="M22" s="109"/>
      <c r="N22" s="109"/>
      <c r="O22" s="109"/>
      <c r="P22" s="109"/>
      <c r="Q22" s="109"/>
      <c r="R22" s="109"/>
      <c r="S22" s="109"/>
    </row>
  </sheetData>
  <mergeCells count="20">
    <mergeCell ref="H22:S22"/>
    <mergeCell ref="O18:P18"/>
    <mergeCell ref="R18:S18"/>
    <mergeCell ref="O19:P19"/>
    <mergeCell ref="O20:P20"/>
    <mergeCell ref="R20:S20"/>
    <mergeCell ref="O21:P21"/>
    <mergeCell ref="R21:S21"/>
    <mergeCell ref="R16:S16"/>
    <mergeCell ref="H1:I1"/>
    <mergeCell ref="H6:J6"/>
    <mergeCell ref="J10:S10"/>
    <mergeCell ref="H11:H14"/>
    <mergeCell ref="I11:I14"/>
    <mergeCell ref="J11:S14"/>
    <mergeCell ref="H16:H17"/>
    <mergeCell ref="I16:K16"/>
    <mergeCell ref="L16:N16"/>
    <mergeCell ref="O16:P17"/>
    <mergeCell ref="Q16:Q1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4"/>
  <sheetViews>
    <sheetView showGridLines="0" tabSelected="1" topLeftCell="B1" zoomScale="115" zoomScaleNormal="115" workbookViewId="0">
      <pane ySplit="5" topLeftCell="A6" activePane="bottomLeft" state="frozen"/>
      <selection pane="bottomLeft" activeCell="B3" sqref="B3:C3"/>
    </sheetView>
  </sheetViews>
  <sheetFormatPr baseColWidth="10" defaultRowHeight="11.25"/>
  <cols>
    <col min="1" max="1" width="5" style="4" customWidth="1"/>
    <col min="2" max="2" width="70.42578125" style="2" customWidth="1"/>
    <col min="3" max="3" width="22.28515625" style="3" customWidth="1"/>
    <col min="4" max="4" width="51.7109375" style="1" customWidth="1"/>
    <col min="5" max="5" width="22.28515625" style="1" customWidth="1"/>
    <col min="6" max="6" width="30.42578125" style="1" customWidth="1"/>
    <col min="7" max="7" width="36.140625" style="1" customWidth="1"/>
    <col min="8" max="16384" width="11.42578125" style="1"/>
  </cols>
  <sheetData>
    <row r="3" spans="1:7" ht="26.25" customHeight="1" thickBot="1">
      <c r="B3" s="131" t="s">
        <v>131</v>
      </c>
      <c r="C3" s="131"/>
      <c r="D3" s="131" t="s">
        <v>130</v>
      </c>
      <c r="E3" s="131"/>
      <c r="F3" s="131"/>
    </row>
    <row r="4" spans="1:7" ht="18" customHeight="1">
      <c r="A4" s="136" t="s">
        <v>64</v>
      </c>
      <c r="B4" s="138" t="s">
        <v>91</v>
      </c>
      <c r="C4" s="140"/>
      <c r="D4" s="138" t="s">
        <v>92</v>
      </c>
      <c r="E4" s="139"/>
      <c r="F4" s="139"/>
      <c r="G4" s="140"/>
    </row>
    <row r="5" spans="1:7" ht="27" customHeight="1" thickBot="1">
      <c r="A5" s="137"/>
      <c r="B5" s="11" t="s">
        <v>65</v>
      </c>
      <c r="C5" s="12" t="s">
        <v>66</v>
      </c>
      <c r="D5" s="11" t="s">
        <v>65</v>
      </c>
      <c r="E5" s="19" t="s">
        <v>67</v>
      </c>
      <c r="F5" s="19" t="s">
        <v>1</v>
      </c>
      <c r="G5" s="12" t="s">
        <v>0</v>
      </c>
    </row>
    <row r="6" spans="1:7" ht="45">
      <c r="A6" s="40">
        <v>1</v>
      </c>
      <c r="B6" s="8" t="s">
        <v>44</v>
      </c>
      <c r="C6" s="13">
        <v>43497</v>
      </c>
      <c r="D6" s="8" t="s">
        <v>35</v>
      </c>
      <c r="E6" s="20" t="s">
        <v>36</v>
      </c>
      <c r="F6" s="20" t="s">
        <v>37</v>
      </c>
      <c r="G6" s="24" t="s">
        <v>38</v>
      </c>
    </row>
    <row r="7" spans="1:7" ht="33.75">
      <c r="A7" s="10">
        <v>2</v>
      </c>
      <c r="B7" s="5" t="s">
        <v>46</v>
      </c>
      <c r="C7" s="14">
        <v>43525</v>
      </c>
      <c r="D7" s="5" t="s">
        <v>15</v>
      </c>
      <c r="E7" s="21" t="s">
        <v>9</v>
      </c>
      <c r="F7" s="21" t="s">
        <v>13</v>
      </c>
      <c r="G7" s="25" t="s">
        <v>14</v>
      </c>
    </row>
    <row r="8" spans="1:7" ht="45">
      <c r="A8" s="39">
        <v>3</v>
      </c>
      <c r="B8" s="6" t="s">
        <v>45</v>
      </c>
      <c r="C8" s="15">
        <v>43525</v>
      </c>
      <c r="D8" s="6" t="s">
        <v>8</v>
      </c>
      <c r="E8" s="22" t="s">
        <v>9</v>
      </c>
      <c r="F8" s="22" t="s">
        <v>10</v>
      </c>
      <c r="G8" s="26" t="s">
        <v>11</v>
      </c>
    </row>
    <row r="9" spans="1:7">
      <c r="A9" s="38">
        <v>4</v>
      </c>
      <c r="B9" s="125" t="s">
        <v>47</v>
      </c>
      <c r="C9" s="122">
        <v>43525</v>
      </c>
      <c r="D9" s="7" t="s">
        <v>18</v>
      </c>
      <c r="E9" s="23" t="s">
        <v>9</v>
      </c>
      <c r="F9" s="23" t="s">
        <v>6</v>
      </c>
      <c r="G9" s="27" t="s">
        <v>16</v>
      </c>
    </row>
    <row r="10" spans="1:7" ht="22.5">
      <c r="A10" s="39">
        <v>5</v>
      </c>
      <c r="B10" s="126"/>
      <c r="C10" s="123"/>
      <c r="D10" s="6" t="s">
        <v>17</v>
      </c>
      <c r="E10" s="22" t="s">
        <v>9</v>
      </c>
      <c r="F10" s="22" t="s">
        <v>6</v>
      </c>
      <c r="G10" s="26" t="s">
        <v>16</v>
      </c>
    </row>
    <row r="11" spans="1:7" ht="22.5">
      <c r="A11" s="39">
        <v>6</v>
      </c>
      <c r="B11" s="126"/>
      <c r="C11" s="123"/>
      <c r="D11" s="6" t="s">
        <v>19</v>
      </c>
      <c r="E11" s="22" t="s">
        <v>9</v>
      </c>
      <c r="F11" s="22" t="s">
        <v>6</v>
      </c>
      <c r="G11" s="26" t="s">
        <v>16</v>
      </c>
    </row>
    <row r="12" spans="1:7">
      <c r="A12" s="39">
        <v>7</v>
      </c>
      <c r="B12" s="126"/>
      <c r="C12" s="123"/>
      <c r="D12" s="18" t="s">
        <v>20</v>
      </c>
      <c r="E12" s="22" t="s">
        <v>9</v>
      </c>
      <c r="F12" s="22" t="s">
        <v>6</v>
      </c>
      <c r="G12" s="26" t="s">
        <v>16</v>
      </c>
    </row>
    <row r="13" spans="1:7">
      <c r="A13" s="39">
        <v>8</v>
      </c>
      <c r="B13" s="126"/>
      <c r="C13" s="123"/>
      <c r="D13" s="6" t="s">
        <v>21</v>
      </c>
      <c r="E13" s="22" t="s">
        <v>9</v>
      </c>
      <c r="F13" s="22" t="s">
        <v>6</v>
      </c>
      <c r="G13" s="26" t="s">
        <v>16</v>
      </c>
    </row>
    <row r="14" spans="1:7">
      <c r="A14" s="40">
        <v>9</v>
      </c>
      <c r="B14" s="127"/>
      <c r="C14" s="124"/>
      <c r="D14" s="8" t="s">
        <v>22</v>
      </c>
      <c r="E14" s="20" t="s">
        <v>9</v>
      </c>
      <c r="F14" s="20" t="s">
        <v>6</v>
      </c>
      <c r="G14" s="24" t="s">
        <v>16</v>
      </c>
    </row>
    <row r="15" spans="1:7">
      <c r="A15" s="10">
        <v>10</v>
      </c>
      <c r="B15" s="5" t="s">
        <v>48</v>
      </c>
      <c r="C15" s="14">
        <v>43525</v>
      </c>
      <c r="D15" s="5" t="s">
        <v>23</v>
      </c>
      <c r="E15" s="21" t="s">
        <v>9</v>
      </c>
      <c r="F15" s="21" t="s">
        <v>24</v>
      </c>
      <c r="G15" s="25" t="s">
        <v>25</v>
      </c>
    </row>
    <row r="16" spans="1:7" ht="22.5">
      <c r="A16" s="10">
        <v>11</v>
      </c>
      <c r="B16" s="5" t="s">
        <v>49</v>
      </c>
      <c r="C16" s="14">
        <v>43525</v>
      </c>
      <c r="D16" s="5" t="s">
        <v>27</v>
      </c>
      <c r="E16" s="21" t="s">
        <v>30</v>
      </c>
      <c r="F16" s="21" t="s">
        <v>7</v>
      </c>
      <c r="G16" s="25" t="s">
        <v>28</v>
      </c>
    </row>
    <row r="17" spans="1:7" ht="22.5">
      <c r="A17" s="39">
        <v>12</v>
      </c>
      <c r="B17" s="6" t="s">
        <v>50</v>
      </c>
      <c r="C17" s="15">
        <v>43525</v>
      </c>
      <c r="D17" s="6" t="s">
        <v>29</v>
      </c>
      <c r="E17" s="22" t="s">
        <v>31</v>
      </c>
      <c r="F17" s="22" t="s">
        <v>12</v>
      </c>
      <c r="G17" s="26" t="s">
        <v>24</v>
      </c>
    </row>
    <row r="18" spans="1:7">
      <c r="A18" s="10">
        <v>13</v>
      </c>
      <c r="B18" s="5" t="s">
        <v>51</v>
      </c>
      <c r="C18" s="14">
        <v>43525</v>
      </c>
      <c r="D18" s="5" t="s">
        <v>26</v>
      </c>
      <c r="E18" s="21" t="s">
        <v>9</v>
      </c>
      <c r="F18" s="21" t="s">
        <v>13</v>
      </c>
      <c r="G18" s="25" t="s">
        <v>7</v>
      </c>
    </row>
    <row r="19" spans="1:7" ht="22.5">
      <c r="A19" s="10">
        <v>14</v>
      </c>
      <c r="B19" s="6" t="s">
        <v>52</v>
      </c>
      <c r="C19" s="15">
        <v>43525</v>
      </c>
      <c r="D19" s="6" t="s">
        <v>32</v>
      </c>
      <c r="E19" s="22" t="s">
        <v>31</v>
      </c>
      <c r="F19" s="22" t="s">
        <v>12</v>
      </c>
      <c r="G19" s="26" t="s">
        <v>24</v>
      </c>
    </row>
    <row r="20" spans="1:7" ht="22.5">
      <c r="A20" s="39">
        <v>15</v>
      </c>
      <c r="B20" s="5" t="s">
        <v>53</v>
      </c>
      <c r="C20" s="14">
        <v>43525</v>
      </c>
      <c r="D20" s="5" t="s">
        <v>33</v>
      </c>
      <c r="E20" s="21" t="s">
        <v>31</v>
      </c>
      <c r="F20" s="21" t="s">
        <v>34</v>
      </c>
      <c r="G20" s="25" t="s">
        <v>28</v>
      </c>
    </row>
    <row r="21" spans="1:7" ht="22.5">
      <c r="A21" s="10">
        <v>16</v>
      </c>
      <c r="B21" s="6" t="s">
        <v>54</v>
      </c>
      <c r="C21" s="15">
        <v>43525</v>
      </c>
      <c r="D21" s="6" t="s">
        <v>41</v>
      </c>
      <c r="E21" s="22" t="s">
        <v>40</v>
      </c>
      <c r="F21" s="22" t="s">
        <v>3</v>
      </c>
      <c r="G21" s="26" t="s">
        <v>7</v>
      </c>
    </row>
    <row r="22" spans="1:7" ht="33.75">
      <c r="A22" s="10">
        <v>17</v>
      </c>
      <c r="B22" s="5" t="s">
        <v>55</v>
      </c>
      <c r="C22" s="14">
        <v>43525</v>
      </c>
      <c r="D22" s="5" t="s">
        <v>61</v>
      </c>
      <c r="E22" s="21" t="s">
        <v>2</v>
      </c>
      <c r="F22" s="21" t="s">
        <v>6</v>
      </c>
      <c r="G22" s="25" t="s">
        <v>7</v>
      </c>
    </row>
    <row r="23" spans="1:7" ht="22.5">
      <c r="A23" s="39">
        <v>18</v>
      </c>
      <c r="B23" s="6" t="s">
        <v>56</v>
      </c>
      <c r="C23" s="15">
        <v>43525</v>
      </c>
      <c r="D23" s="6" t="s">
        <v>39</v>
      </c>
      <c r="E23" s="22" t="s">
        <v>40</v>
      </c>
      <c r="F23" s="22" t="s">
        <v>3</v>
      </c>
      <c r="G23" s="26" t="s">
        <v>7</v>
      </c>
    </row>
    <row r="24" spans="1:7" ht="33.75">
      <c r="A24" s="10">
        <v>19</v>
      </c>
      <c r="B24" s="5" t="s">
        <v>57</v>
      </c>
      <c r="C24" s="14">
        <v>43525</v>
      </c>
      <c r="D24" s="5" t="s">
        <v>4</v>
      </c>
      <c r="E24" s="21" t="s">
        <v>2</v>
      </c>
      <c r="F24" s="21" t="s">
        <v>3</v>
      </c>
      <c r="G24" s="25" t="s">
        <v>5</v>
      </c>
    </row>
    <row r="25" spans="1:7" ht="15.75" customHeight="1">
      <c r="A25" s="132">
        <v>20</v>
      </c>
      <c r="B25" s="7" t="s">
        <v>58</v>
      </c>
      <c r="C25" s="16">
        <v>43525</v>
      </c>
      <c r="D25" s="125" t="s">
        <v>42</v>
      </c>
      <c r="E25" s="119" t="s">
        <v>40</v>
      </c>
      <c r="F25" s="119" t="s">
        <v>3</v>
      </c>
      <c r="G25" s="116" t="s">
        <v>7</v>
      </c>
    </row>
    <row r="26" spans="1:7" ht="15.75" customHeight="1">
      <c r="A26" s="134"/>
      <c r="B26" s="6" t="s">
        <v>59</v>
      </c>
      <c r="C26" s="15">
        <v>43525</v>
      </c>
      <c r="D26" s="126"/>
      <c r="E26" s="129"/>
      <c r="F26" s="129"/>
      <c r="G26" s="117"/>
    </row>
    <row r="27" spans="1:7" ht="15.75" customHeight="1">
      <c r="A27" s="135"/>
      <c r="B27" s="8" t="s">
        <v>60</v>
      </c>
      <c r="C27" s="13">
        <v>43525</v>
      </c>
      <c r="D27" s="127"/>
      <c r="E27" s="130"/>
      <c r="F27" s="130"/>
      <c r="G27" s="118"/>
    </row>
    <row r="28" spans="1:7" ht="15.75" customHeight="1">
      <c r="A28" s="132">
        <v>21</v>
      </c>
      <c r="B28" s="7" t="s">
        <v>62</v>
      </c>
      <c r="C28" s="16">
        <v>43525</v>
      </c>
      <c r="D28" s="125" t="s">
        <v>43</v>
      </c>
      <c r="E28" s="119" t="s">
        <v>40</v>
      </c>
      <c r="F28" s="119" t="s">
        <v>6</v>
      </c>
      <c r="G28" s="116" t="s">
        <v>16</v>
      </c>
    </row>
    <row r="29" spans="1:7" ht="15.75" customHeight="1" thickBot="1">
      <c r="A29" s="133"/>
      <c r="B29" s="9" t="s">
        <v>63</v>
      </c>
      <c r="C29" s="17">
        <v>43525</v>
      </c>
      <c r="D29" s="128"/>
      <c r="E29" s="120"/>
      <c r="F29" s="120"/>
      <c r="G29" s="121"/>
    </row>
    <row r="30" spans="1:7">
      <c r="A30" s="38" t="s">
        <v>93</v>
      </c>
      <c r="B30" s="2" t="s">
        <v>68</v>
      </c>
      <c r="C30" s="43">
        <v>43617</v>
      </c>
      <c r="D30" s="1" t="s">
        <v>100</v>
      </c>
    </row>
    <row r="31" spans="1:7" ht="12" thickBot="1">
      <c r="A31" s="41">
        <v>22</v>
      </c>
      <c r="B31" s="2" t="s">
        <v>69</v>
      </c>
      <c r="C31" s="28">
        <v>43617</v>
      </c>
      <c r="D31" s="1" t="s">
        <v>90</v>
      </c>
      <c r="E31" s="30">
        <v>43736</v>
      </c>
      <c r="F31" s="30"/>
      <c r="G31" s="30">
        <v>43791</v>
      </c>
    </row>
    <row r="32" spans="1:7">
      <c r="A32" s="38" t="s">
        <v>93</v>
      </c>
      <c r="B32" s="2" t="s">
        <v>70</v>
      </c>
      <c r="C32" s="44">
        <v>43617</v>
      </c>
      <c r="D32" s="1" t="s">
        <v>100</v>
      </c>
    </row>
    <row r="33" spans="1:7" ht="45.75" thickBot="1">
      <c r="A33" s="41">
        <v>23</v>
      </c>
      <c r="B33" s="2" t="s">
        <v>71</v>
      </c>
      <c r="C33" s="28">
        <v>43617</v>
      </c>
      <c r="D33" s="1" t="s">
        <v>79</v>
      </c>
      <c r="E33" s="30">
        <v>43630</v>
      </c>
      <c r="F33" s="30">
        <v>43633</v>
      </c>
      <c r="G33" s="1" t="s">
        <v>80</v>
      </c>
    </row>
    <row r="34" spans="1:7">
      <c r="A34" s="38" t="s">
        <v>93</v>
      </c>
      <c r="B34" s="2" t="s">
        <v>72</v>
      </c>
      <c r="C34" s="44">
        <v>43586</v>
      </c>
    </row>
    <row r="35" spans="1:7" ht="79.5" thickBot="1">
      <c r="A35" s="41">
        <v>24</v>
      </c>
      <c r="B35" s="2" t="s">
        <v>73</v>
      </c>
      <c r="C35" s="29">
        <v>43630</v>
      </c>
      <c r="D35" s="1" t="s">
        <v>81</v>
      </c>
      <c r="E35" s="30">
        <v>43630</v>
      </c>
      <c r="F35" s="30">
        <v>43677</v>
      </c>
      <c r="G35" s="1" t="s">
        <v>82</v>
      </c>
    </row>
    <row r="36" spans="1:7" ht="25.5" customHeight="1">
      <c r="A36" s="38">
        <v>25</v>
      </c>
      <c r="B36" s="2" t="s">
        <v>74</v>
      </c>
      <c r="C36" s="29">
        <v>43598</v>
      </c>
      <c r="D36" s="1" t="s">
        <v>85</v>
      </c>
      <c r="E36" s="30">
        <v>43588</v>
      </c>
      <c r="F36" s="30">
        <v>43644</v>
      </c>
      <c r="G36" s="1" t="s">
        <v>83</v>
      </c>
    </row>
    <row r="37" spans="1:7" ht="34.5" thickBot="1">
      <c r="A37" s="41">
        <v>26</v>
      </c>
      <c r="B37" s="2" t="s">
        <v>75</v>
      </c>
      <c r="C37" s="29">
        <v>43598</v>
      </c>
      <c r="D37" s="1" t="s">
        <v>84</v>
      </c>
      <c r="E37" s="30">
        <v>43598</v>
      </c>
      <c r="F37" s="30">
        <v>43644</v>
      </c>
      <c r="G37" s="1" t="s">
        <v>83</v>
      </c>
    </row>
    <row r="38" spans="1:7" ht="33.75">
      <c r="A38" s="38">
        <v>27</v>
      </c>
      <c r="B38" s="2" t="s">
        <v>76</v>
      </c>
      <c r="C38" s="29">
        <v>43584</v>
      </c>
      <c r="D38" s="1" t="s">
        <v>86</v>
      </c>
      <c r="E38" s="30">
        <v>43584</v>
      </c>
      <c r="G38" s="1" t="s">
        <v>87</v>
      </c>
    </row>
    <row r="39" spans="1:7" ht="12" thickBot="1">
      <c r="A39" s="41">
        <v>28</v>
      </c>
      <c r="B39" s="2" t="s">
        <v>77</v>
      </c>
      <c r="C39" s="29">
        <v>43619</v>
      </c>
      <c r="D39" s="1" t="s">
        <v>88</v>
      </c>
      <c r="E39" s="30">
        <v>43619</v>
      </c>
      <c r="G39" s="30">
        <v>43735</v>
      </c>
    </row>
    <row r="40" spans="1:7" ht="45">
      <c r="A40" s="38">
        <v>29</v>
      </c>
      <c r="B40" s="37" t="s">
        <v>78</v>
      </c>
      <c r="C40" s="34">
        <v>43584</v>
      </c>
      <c r="D40" s="35" t="s">
        <v>89</v>
      </c>
      <c r="E40" s="31">
        <v>43584</v>
      </c>
      <c r="F40" s="31">
        <v>43708</v>
      </c>
      <c r="G40" s="36">
        <v>43672</v>
      </c>
    </row>
    <row r="41" spans="1:7" ht="22.5">
      <c r="A41" s="38" t="s">
        <v>93</v>
      </c>
      <c r="B41" s="33" t="s">
        <v>94</v>
      </c>
      <c r="C41" s="3">
        <v>43586</v>
      </c>
      <c r="D41" s="1" t="s">
        <v>99</v>
      </c>
      <c r="E41" s="32"/>
      <c r="F41" s="32"/>
    </row>
    <row r="42" spans="1:7">
      <c r="A42" s="38" t="s">
        <v>93</v>
      </c>
      <c r="B42" s="2" t="s">
        <v>95</v>
      </c>
      <c r="C42" s="3">
        <v>43586</v>
      </c>
      <c r="D42" s="1" t="s">
        <v>100</v>
      </c>
    </row>
    <row r="43" spans="1:7">
      <c r="A43" s="38">
        <v>30</v>
      </c>
      <c r="B43" s="2" t="s">
        <v>96</v>
      </c>
      <c r="C43" s="3">
        <v>43586</v>
      </c>
      <c r="D43" s="1" t="s">
        <v>97</v>
      </c>
      <c r="E43" s="30">
        <v>43577</v>
      </c>
    </row>
    <row r="44" spans="1:7">
      <c r="A44" s="42">
        <v>31</v>
      </c>
      <c r="D44" s="1" t="s">
        <v>98</v>
      </c>
      <c r="E44" s="30">
        <v>43738</v>
      </c>
    </row>
  </sheetData>
  <mergeCells count="17">
    <mergeCell ref="D3:F3"/>
    <mergeCell ref="A28:A29"/>
    <mergeCell ref="A25:A27"/>
    <mergeCell ref="A4:A5"/>
    <mergeCell ref="F25:F27"/>
    <mergeCell ref="D4:G4"/>
    <mergeCell ref="B4:C4"/>
    <mergeCell ref="B3:C3"/>
    <mergeCell ref="G25:G27"/>
    <mergeCell ref="F28:F29"/>
    <mergeCell ref="G28:G29"/>
    <mergeCell ref="C9:C14"/>
    <mergeCell ref="B9:B14"/>
    <mergeCell ref="D28:D29"/>
    <mergeCell ref="E28:E29"/>
    <mergeCell ref="D25:D27"/>
    <mergeCell ref="E25:E2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HAZTHMS366H4-260687506-4409</_dlc_DocId>
    <_dlc_DocIdUrl xmlns="7bca82a3-7548-4c8d-b007-daa3f89b3500">
      <Url>https://conacytmx.sharepoint.com/sites/Evaluacion SIICYT/_layouts/15/DocIdRedir.aspx?ID=HAZTHMS366H4-260687506-4409</Url>
      <Description>HAZTHMS366H4-260687506-4409</Description>
    </_dlc_DocIdUrl>
  </documentManagement>
</p:properties>
</file>

<file path=customXml/item3.xml><?xml version="1.0" encoding="utf-8"?>
<?mso-contentType ?>
<FormTemplates xmlns="http://schemas.microsoft.com/sharepoint/v3/contenttype/form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3F9AA54-5EA2-41BD-AFC4-0ADEE3B80D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bca82a3-7548-4c8d-b007-daa3f89b3500"/>
    <ds:schemaRef ds:uri="365a079c-736b-4335-b291-2e7ae15faa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1656A2-44E6-4DD3-B478-D9C22C73217A}">
  <ds:schemaRefs>
    <ds:schemaRef ds:uri="http://schemas.microsoft.com/office/2006/metadata/properties"/>
    <ds:schemaRef ds:uri="http://schemas.microsoft.com/office/infopath/2007/PartnerControls"/>
    <ds:schemaRef ds:uri="http://schemas.microsoft.com/sharepoint/v3"/>
    <ds:schemaRef ds:uri="7bca82a3-7548-4c8d-b007-daa3f89b3500"/>
  </ds:schemaRefs>
</ds:datastoreItem>
</file>

<file path=customXml/itemProps3.xml><?xml version="1.0" encoding="utf-8"?>
<ds:datastoreItem xmlns:ds="http://schemas.openxmlformats.org/officeDocument/2006/customXml" ds:itemID="{DCBB5E5E-A157-4326-9224-168D24453501}">
  <ds:schemaRefs>
    <ds:schemaRef ds:uri="http://schemas.microsoft.com/sharepoint/v3/contenttype/forms"/>
  </ds:schemaRefs>
</ds:datastoreItem>
</file>

<file path=customXml/itemProps4.xml><?xml version="1.0" encoding="utf-8"?>
<ds:datastoreItem xmlns:ds="http://schemas.openxmlformats.org/officeDocument/2006/customXml" ds:itemID="{45AF945A-BD64-45F0-9F99-11AA178F31B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RESULTADO_P-CP</vt:lpstr>
      <vt:lpstr>NUMERADOR Y DENOMINADOR_CP_</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Norma Luz Mondragón Mendoza</dc:creator>
  <cp:lastModifiedBy>Michelle Delarrue Martinez</cp:lastModifiedBy>
  <cp:lastPrinted>2019-04-05T17:25:06Z</cp:lastPrinted>
  <dcterms:created xsi:type="dcterms:W3CDTF">2017-01-16T22:46:33Z</dcterms:created>
  <dcterms:modified xsi:type="dcterms:W3CDTF">2019-11-14T19:02:58Z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0x01010098BFD70591D0374489E8E026B03BB2EE</vt:lpwstr>
  </property>
  <property fmtid="{D5CDD505-2E9C-101B-9397-08002B2CF9AE}" pid="5" name="_dlc_DocIdItemGuid">
    <vt:lpwstr>646ba2f5-4b90-4497-87d1-35a4d5937333</vt:lpwstr>
  </property>
</Properties>
</file>