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eacevedo\Mis documentos\AVE\DOPE\NOMINA 2018\Informes 2018\1er Trimestre\enviados\"/>
    </mc:Choice>
  </mc:AlternateContent>
  <xr:revisionPtr revIDLastSave="0" documentId="8_{2B995D2D-5343-47C6-A90A-E627E12F2416}" xr6:coauthVersionLast="36" xr6:coauthVersionMax="36" xr10:uidLastSave="{00000000-0000-0000-0000-000000000000}"/>
  <bookViews>
    <workbookView xWindow="480" yWindow="75" windowWidth="10380" windowHeight="6030" xr2:uid="{00000000-000D-0000-FFFF-FFFF00000000}"/>
  </bookViews>
  <sheets>
    <sheet name="2018" sheetId="1" r:id="rId1"/>
    <sheet name="COCOA" sheetId="4" r:id="rId2"/>
    <sheet name="comparativo" sheetId="7" r:id="rId3"/>
  </sheets>
  <definedNames>
    <definedName name="_xlnm.Print_Area" localSheetId="0">'2018'!$A$1:$M$37</definedName>
    <definedName name="_xlnm.Print_Area" localSheetId="1">COCOA!$A$1:$C$18</definedName>
  </definedNames>
  <calcPr calcId="179020"/>
</workbook>
</file>

<file path=xl/calcChain.xml><?xml version="1.0" encoding="utf-8"?>
<calcChain xmlns="http://schemas.openxmlformats.org/spreadsheetml/2006/main">
  <c r="C12" i="7" l="1"/>
  <c r="D12" i="7"/>
  <c r="E8" i="7"/>
  <c r="E12" i="7"/>
  <c r="F12" i="7"/>
  <c r="M24" i="1"/>
  <c r="L24" i="1"/>
  <c r="K24" i="1"/>
  <c r="J24" i="1"/>
  <c r="H24" i="1"/>
  <c r="I24" i="1"/>
  <c r="I31" i="1"/>
  <c r="M31" i="1"/>
  <c r="K31" i="1"/>
  <c r="F24" i="1"/>
  <c r="D24" i="1"/>
  <c r="C24" i="1"/>
  <c r="C31" i="1"/>
  <c r="B24" i="1"/>
  <c r="E24" i="1"/>
  <c r="E31" i="1"/>
  <c r="B8" i="4"/>
  <c r="C8" i="4"/>
  <c r="G24" i="1"/>
  <c r="G31" i="1"/>
  <c r="E35" i="1"/>
  <c r="H8" i="7"/>
  <c r="H12" i="7"/>
  <c r="G12" i="7"/>
</calcChain>
</file>

<file path=xl/sharedStrings.xml><?xml version="1.0" encoding="utf-8"?>
<sst xmlns="http://schemas.openxmlformats.org/spreadsheetml/2006/main" count="62" uniqueCount="49">
  <si>
    <t>PAGO DE ESTÍMULOS ECONÓMICOS DURANTE EL EJERCICIO 2018</t>
  </si>
  <si>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</si>
  <si>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</si>
  <si>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</si>
  <si>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</si>
  <si>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</si>
  <si>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</si>
  <si>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</si>
  <si>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</si>
  <si>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</si>
  <si>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CANDIDATO CDMX</t>
  </si>
  <si>
    <t>CANDIDATO ESTADOS</t>
  </si>
  <si>
    <t>NIVEL1 CDMX</t>
  </si>
  <si>
    <t>NIVEL 1  ESTADOS</t>
  </si>
  <si>
    <t>NIVEL 2 CDMX</t>
  </si>
  <si>
    <t>NIVEL 2  ESTADOS</t>
  </si>
  <si>
    <t>NIVEL 3 CDMX</t>
  </si>
  <si>
    <t>NIVEL 3  ESTADOS</t>
  </si>
  <si>
    <t>SUBTOTAL</t>
  </si>
  <si>
    <t>Tercios</t>
  </si>
  <si>
    <t>UMAS</t>
  </si>
  <si>
    <t>AYUD. DE INVEST.</t>
  </si>
  <si>
    <t>2 TERCIOS POR DOCENCIA</t>
  </si>
  <si>
    <t xml:space="preserve"> TOTAL</t>
  </si>
  <si>
    <t>TOTAL PRIMER SEMESTRE 2018</t>
  </si>
  <si>
    <t>SITUACIÓN PROGRAMÁTICA PRESUPUESTAL</t>
  </si>
  <si>
    <t>MODALIDAD</t>
  </si>
  <si>
    <t>Presupuesto Programado                                        Enero-Marzo 2018</t>
  </si>
  <si>
    <t>Presupuesto Ejercido                                         Enero-Marzo 2018</t>
  </si>
  <si>
    <t>Candidato a Investigador Nacional</t>
  </si>
  <si>
    <t>Investigador Nacional Nivel I</t>
  </si>
  <si>
    <t>Investigador Nacional Nivel II</t>
  </si>
  <si>
    <t>Investigador Nacional Nivel III</t>
  </si>
  <si>
    <t>Investigador Nacional Emérito</t>
  </si>
  <si>
    <t>Total</t>
  </si>
  <si>
    <t>NOTAS:</t>
  </si>
  <si>
    <r>
      <t>1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El costo de los Investigadores Nacionales Eméritos, se incluye en el de los niveles III.</t>
    </r>
  </si>
  <si>
    <r>
      <t>1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Cifras previas al cierre contable de marzo de 2018.</t>
    </r>
  </si>
  <si>
    <t>Capítulo de gasto</t>
  </si>
  <si>
    <t>Enero-Marzo 2017</t>
  </si>
  <si>
    <t>Enero-Marzo 2018</t>
  </si>
  <si>
    <t>Programado</t>
  </si>
  <si>
    <t>Ejercido</t>
  </si>
  <si>
    <t>% B1X100/A1</t>
  </si>
  <si>
    <t>Ejercido** (B2)</t>
  </si>
  <si>
    <r>
      <t xml:space="preserve">% </t>
    </r>
    <r>
      <rPr>
        <b/>
        <sz val="9"/>
        <color theme="0"/>
        <rFont val="Calibri"/>
        <family val="2"/>
      </rPr>
      <t>B2x100/A2</t>
    </r>
  </si>
  <si>
    <t>(A1)</t>
  </si>
  <si>
    <t>(B1)</t>
  </si>
  <si>
    <t>(A2)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</si>
</sst>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&quot;$&quot;#,##0.00;[Red]\-&quot;$&quot;#,##0.00"/>
    <numFmt numFmtId="165" formatCode="_-&quot;$&quot;* #,##0.00_-;\-&quot;$&quot;* #,##0.00_-;_-&quot;$&quot;* &quot;-&quot;??_-;_-@_-"/>
    <numFmt numFmtId="166" formatCode="&quot;$&quot;#,###,##0.00"/>
    <numFmt numFmtId="167" formatCode="&quot;$&quot;0,000,000.00"/>
    <numFmt numFmtId="168" formatCode="&quot;$&quot;#,##0.00"/>
    <numFmt numFmtId="169" formatCode="&quot;$&quot;\ #,##0.00"/>
    <numFmt numFmtId="170" formatCode="#,##0.000000000"/>
    <numFmt numFmtId="171" formatCode="#,##0.0000000000"/>
    <numFmt numFmtId="172" formatCode="_-[$€-2]* #,##0.00_-;\-[$€-2]* #,##0.00_-;_-[$€-2]* &quot;-&quot;??_-"/>
    <numFmt numFmtId="173" formatCode="0.0%"/>
  </numFmts>
  <fonts count="2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10"/>
      <name val="Arial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b/>
      <sz val="11"/>
      <name val="Arial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vertAlign val="superscript"/>
      <sz val="11"/>
      <name val="Arial"/>
      <family val="2"/>
    </font>
    <font>
      <sz val="11"/>
      <name val="Albertus Medium"/>
      <family val="2"/>
    </font>
    <font>
      <sz val="11"/>
      <color rgb="FF00206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</font>
    <font>
      <b/>
      <sz val="9"/>
      <color theme="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FF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808080"/>
      </right>
      <top/>
      <bottom/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 style="medium">
        <color rgb="FF808080"/>
      </right>
      <top/>
      <bottom/>
      <diagonal/>
    </border>
    <border>
      <left style="medium">
        <color indexed="64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indexed="64"/>
      </right>
      <top/>
      <bottom style="medium">
        <color rgb="FF808080"/>
      </bottom>
      <diagonal/>
    </border>
    <border>
      <left style="medium">
        <color indexed="64"/>
      </left>
      <right style="medium">
        <color rgb="FF808080"/>
      </right>
      <top/>
      <bottom style="medium">
        <color indexed="64"/>
      </bottom>
      <diagonal/>
    </border>
    <border>
      <left/>
      <right style="medium">
        <color rgb="FF808080"/>
      </right>
      <top/>
      <bottom style="medium">
        <color indexed="64"/>
      </bottom>
      <diagonal/>
    </border>
    <border>
      <left style="medium">
        <color indexed="64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indexed="64"/>
      </right>
      <top style="medium">
        <color rgb="FF808080"/>
      </top>
      <bottom/>
      <diagonal/>
    </border>
    <border>
      <left style="medium">
        <color rgb="FF808080"/>
      </left>
      <right style="medium">
        <color indexed="64"/>
      </right>
      <top/>
      <bottom style="medium">
        <color rgb="FF808080"/>
      </bottom>
      <diagonal/>
    </border>
    <border>
      <left/>
      <right/>
      <top style="medium">
        <color indexed="64"/>
      </top>
      <bottom style="medium">
        <color rgb="FF808080"/>
      </bottom>
      <diagonal/>
    </border>
    <border>
      <left/>
      <right style="medium">
        <color indexed="64"/>
      </right>
      <top style="medium">
        <color indexed="64"/>
      </top>
      <bottom style="medium">
        <color rgb="FF808080"/>
      </bottom>
      <diagonal/>
    </border>
    <border>
      <left style="medium">
        <color indexed="64"/>
      </left>
      <right/>
      <top style="medium">
        <color indexed="64"/>
      </top>
      <bottom style="medium">
        <color rgb="FF808080"/>
      </bottom>
      <diagonal/>
    </border>
    <border>
      <left style="medium">
        <color indexed="64"/>
      </left>
      <right/>
      <top/>
      <bottom style="medium">
        <color rgb="FF808080"/>
      </bottom>
      <diagonal/>
    </border>
    <border>
      <left style="medium">
        <color indexed="64"/>
      </left>
      <right style="medium">
        <color indexed="64"/>
      </right>
      <top/>
      <bottom style="medium">
        <color rgb="FF80808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808080"/>
      </left>
      <right style="medium">
        <color rgb="FF808080"/>
      </right>
      <top/>
      <bottom/>
      <diagonal/>
    </border>
  </borders>
  <cellStyleXfs count="16">
    <xf numFmtId="0" fontId="0" fillId="0" borderId="0"/>
    <xf numFmtId="165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7">
    <xf numFmtId="0" fontId="0" fillId="0" borderId="0" xfId="0"/>
    <xf numFmtId="0" fontId="4" fillId="0" borderId="0" xfId="0" applyFont="1" applyAlignment="1">
      <alignment vertical="center"/>
    </xf>
    <xf numFmtId="166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0" fontId="4" fillId="0" borderId="4" xfId="0" applyFont="1" applyBorder="1" applyAlignment="1">
      <alignment vertical="center"/>
    </xf>
    <xf numFmtId="166" fontId="4" fillId="0" borderId="1" xfId="0" applyNumberFormat="1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center" wrapText="1"/>
    </xf>
    <xf numFmtId="166" fontId="8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166" fontId="4" fillId="0" borderId="9" xfId="0" applyNumberFormat="1" applyFont="1" applyBorder="1" applyAlignment="1">
      <alignment vertical="center"/>
    </xf>
    <xf numFmtId="166" fontId="4" fillId="0" borderId="1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1" fontId="4" fillId="0" borderId="9" xfId="0" applyNumberFormat="1" applyFont="1" applyBorder="1" applyAlignment="1">
      <alignment horizontal="center" vertical="center"/>
    </xf>
    <xf numFmtId="166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" fontId="4" fillId="0" borderId="13" xfId="0" applyNumberFormat="1" applyFont="1" applyBorder="1" applyAlignment="1">
      <alignment horizontal="center" vertical="center"/>
    </xf>
    <xf numFmtId="166" fontId="4" fillId="0" borderId="17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6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7" fontId="11" fillId="0" borderId="18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9" fillId="0" borderId="25" xfId="0" applyFont="1" applyBorder="1" applyAlignment="1">
      <alignment horizontal="centerContinuous" vertical="center"/>
    </xf>
    <xf numFmtId="169" fontId="6" fillId="0" borderId="26" xfId="0" applyNumberFormat="1" applyFont="1" applyBorder="1" applyAlignment="1">
      <alignment vertical="center"/>
    </xf>
    <xf numFmtId="169" fontId="6" fillId="0" borderId="27" xfId="0" applyNumberFormat="1" applyFont="1" applyBorder="1" applyAlignment="1">
      <alignment vertical="center"/>
    </xf>
    <xf numFmtId="4" fontId="0" fillId="0" borderId="23" xfId="0" applyNumberFormat="1" applyBorder="1" applyAlignment="1">
      <alignment vertical="center"/>
    </xf>
    <xf numFmtId="4" fontId="0" fillId="0" borderId="24" xfId="0" applyNumberForma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70" fontId="0" fillId="0" borderId="0" xfId="0" applyNumberFormat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4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/>
    </xf>
    <xf numFmtId="0" fontId="10" fillId="0" borderId="0" xfId="0" applyFont="1" applyAlignment="1">
      <alignment horizontal="center" vertical="center"/>
    </xf>
    <xf numFmtId="167" fontId="10" fillId="0" borderId="0" xfId="0" applyNumberFormat="1" applyFont="1" applyAlignment="1">
      <alignment vertical="center"/>
    </xf>
    <xf numFmtId="168" fontId="10" fillId="0" borderId="0" xfId="0" applyNumberFormat="1" applyFont="1" applyAlignment="1">
      <alignment vertical="center"/>
    </xf>
    <xf numFmtId="165" fontId="16" fillId="0" borderId="0" xfId="1" applyFont="1" applyAlignment="1">
      <alignment vertical="center"/>
    </xf>
    <xf numFmtId="166" fontId="4" fillId="0" borderId="29" xfId="0" applyNumberFormat="1" applyFont="1" applyBorder="1" applyAlignment="1">
      <alignment vertical="center"/>
    </xf>
    <xf numFmtId="166" fontId="4" fillId="0" borderId="30" xfId="0" applyNumberFormat="1" applyFont="1" applyBorder="1" applyAlignment="1">
      <alignment vertical="center"/>
    </xf>
    <xf numFmtId="166" fontId="4" fillId="0" borderId="31" xfId="0" applyNumberFormat="1" applyFont="1" applyBorder="1" applyAlignment="1">
      <alignment vertical="center"/>
    </xf>
    <xf numFmtId="0" fontId="17" fillId="0" borderId="0" xfId="0" applyFont="1"/>
    <xf numFmtId="0" fontId="19" fillId="0" borderId="37" xfId="0" applyFont="1" applyBorder="1" applyAlignment="1">
      <alignment horizontal="center" wrapText="1"/>
    </xf>
    <xf numFmtId="0" fontId="19" fillId="0" borderId="37" xfId="0" applyFont="1" applyBorder="1" applyAlignment="1">
      <alignment wrapText="1"/>
    </xf>
    <xf numFmtId="0" fontId="19" fillId="0" borderId="38" xfId="0" applyFont="1" applyBorder="1" applyAlignment="1">
      <alignment horizontal="center" wrapText="1"/>
    </xf>
    <xf numFmtId="40" fontId="0" fillId="0" borderId="0" xfId="0" applyNumberFormat="1" applyAlignment="1">
      <alignment vertical="center"/>
    </xf>
    <xf numFmtId="40" fontId="10" fillId="0" borderId="0" xfId="0" applyNumberFormat="1" applyFont="1" applyAlignment="1">
      <alignment vertical="center"/>
    </xf>
    <xf numFmtId="40" fontId="0" fillId="0" borderId="0" xfId="0" applyNumberFormat="1"/>
    <xf numFmtId="0" fontId="11" fillId="0" borderId="3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wrapText="1"/>
    </xf>
    <xf numFmtId="0" fontId="19" fillId="0" borderId="41" xfId="0" applyFont="1" applyBorder="1" applyAlignment="1">
      <alignment horizontal="center" wrapText="1"/>
    </xf>
    <xf numFmtId="40" fontId="2" fillId="0" borderId="0" xfId="0" applyNumberFormat="1" applyFont="1" applyAlignment="1">
      <alignment vertical="center"/>
    </xf>
    <xf numFmtId="169" fontId="0" fillId="0" borderId="0" xfId="0" applyNumberFormat="1" applyAlignment="1">
      <alignment vertical="center"/>
    </xf>
    <xf numFmtId="173" fontId="0" fillId="0" borderId="0" xfId="3" applyNumberFormat="1" applyFont="1" applyAlignment="1">
      <alignment vertical="center"/>
    </xf>
    <xf numFmtId="10" fontId="6" fillId="0" borderId="0" xfId="3" applyNumberFormat="1" applyFont="1" applyAlignment="1">
      <alignment vertical="center"/>
    </xf>
    <xf numFmtId="171" fontId="0" fillId="0" borderId="0" xfId="0" applyNumberFormat="1"/>
    <xf numFmtId="4" fontId="0" fillId="0" borderId="0" xfId="0" applyNumberFormat="1"/>
    <xf numFmtId="10" fontId="4" fillId="0" borderId="0" xfId="3" applyNumberFormat="1" applyFont="1" applyAlignment="1">
      <alignment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Continuous" vertic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11" fillId="0" borderId="32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11" xfId="0" applyNumberFormat="1" applyFont="1" applyBorder="1" applyAlignment="1">
      <alignment horizontal="center" vertical="center"/>
    </xf>
    <xf numFmtId="0" fontId="19" fillId="0" borderId="44" xfId="0" applyFont="1" applyBorder="1" applyAlignment="1">
      <alignment horizontal="center" wrapText="1"/>
    </xf>
    <xf numFmtId="0" fontId="19" fillId="0" borderId="39" xfId="0" applyFont="1" applyBorder="1" applyAlignment="1">
      <alignment horizontal="center" wrapText="1"/>
    </xf>
    <xf numFmtId="0" fontId="19" fillId="0" borderId="40" xfId="0" applyFont="1" applyBorder="1" applyAlignment="1">
      <alignment horizontal="center" wrapText="1"/>
    </xf>
    <xf numFmtId="0" fontId="19" fillId="0" borderId="3" xfId="0" applyFont="1" applyBorder="1" applyAlignment="1">
      <alignment horizontal="center"/>
    </xf>
    <xf numFmtId="0" fontId="19" fillId="0" borderId="52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9" fillId="0" borderId="55" xfId="0" applyFont="1" applyBorder="1" applyAlignment="1">
      <alignment horizontal="center" wrapText="1"/>
    </xf>
    <xf numFmtId="0" fontId="19" fillId="0" borderId="55" xfId="0" applyFont="1" applyBorder="1" applyAlignment="1">
      <alignment wrapText="1"/>
    </xf>
    <xf numFmtId="0" fontId="19" fillId="0" borderId="46" xfId="0" applyFont="1" applyBorder="1" applyAlignment="1">
      <alignment horizontal="center" wrapText="1"/>
    </xf>
    <xf numFmtId="0" fontId="21" fillId="2" borderId="39" xfId="0" applyFont="1" applyFill="1" applyBorder="1" applyAlignment="1">
      <alignment horizontal="center" vertical="center"/>
    </xf>
    <xf numFmtId="0" fontId="21" fillId="2" borderId="45" xfId="0" applyFont="1" applyFill="1" applyBorder="1" applyAlignment="1">
      <alignment horizontal="center" vertical="center"/>
    </xf>
    <xf numFmtId="0" fontId="21" fillId="2" borderId="39" xfId="0" applyFont="1" applyFill="1" applyBorder="1" applyAlignment="1">
      <alignment horizontal="center" vertical="center" wrapText="1"/>
    </xf>
    <xf numFmtId="0" fontId="21" fillId="2" borderId="46" xfId="0" applyFont="1" applyFill="1" applyBorder="1" applyAlignment="1">
      <alignment horizontal="center" vertical="center" wrapText="1"/>
    </xf>
    <xf numFmtId="164" fontId="23" fillId="3" borderId="39" xfId="0" applyNumberFormat="1" applyFont="1" applyFill="1" applyBorder="1" applyAlignment="1">
      <alignment horizontal="center" vertical="center" wrapText="1"/>
    </xf>
    <xf numFmtId="164" fontId="23" fillId="3" borderId="37" xfId="0" applyNumberFormat="1" applyFont="1" applyFill="1" applyBorder="1" applyAlignment="1">
      <alignment horizontal="center" vertical="center" wrapText="1"/>
    </xf>
    <xf numFmtId="10" fontId="24" fillId="0" borderId="2" xfId="0" applyNumberFormat="1" applyFont="1" applyBorder="1" applyAlignment="1">
      <alignment horizontal="center" wrapText="1"/>
    </xf>
    <xf numFmtId="164" fontId="23" fillId="0" borderId="39" xfId="0" applyNumberFormat="1" applyFont="1" applyBorder="1" applyAlignment="1">
      <alignment horizontal="center" wrapText="1"/>
    </xf>
    <xf numFmtId="164" fontId="23" fillId="0" borderId="37" xfId="0" applyNumberFormat="1" applyFont="1" applyBorder="1" applyAlignment="1">
      <alignment horizontal="center" wrapText="1"/>
    </xf>
    <xf numFmtId="164" fontId="25" fillId="0" borderId="42" xfId="0" applyNumberFormat="1" applyFont="1" applyBorder="1" applyAlignment="1">
      <alignment horizontal="center"/>
    </xf>
    <xf numFmtId="164" fontId="25" fillId="0" borderId="43" xfId="0" applyNumberFormat="1" applyFont="1" applyBorder="1" applyAlignment="1">
      <alignment horizontal="center"/>
    </xf>
    <xf numFmtId="10" fontId="26" fillId="0" borderId="4" xfId="0" applyNumberFormat="1" applyFont="1" applyBorder="1" applyAlignment="1">
      <alignment horizontal="center" wrapText="1"/>
    </xf>
    <xf numFmtId="0" fontId="2" fillId="0" borderId="21" xfId="0" applyFont="1" applyBorder="1"/>
    <xf numFmtId="164" fontId="5" fillId="0" borderId="0" xfId="0" applyNumberFormat="1" applyFont="1" applyAlignment="1">
      <alignment horizontal="right" vertical="center"/>
    </xf>
    <xf numFmtId="40" fontId="11" fillId="0" borderId="0" xfId="0" applyNumberFormat="1" applyFont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35" xfId="0" applyNumberFormat="1" applyBorder="1" applyAlignment="1">
      <alignment horizontal="right" vertical="center"/>
    </xf>
    <xf numFmtId="4" fontId="0" fillId="0" borderId="36" xfId="0" applyNumberFormat="1" applyBorder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173" fontId="0" fillId="0" borderId="3" xfId="3" applyNumberFormat="1" applyFont="1" applyBorder="1" applyAlignment="1">
      <alignment horizontal="right" vertical="center"/>
    </xf>
    <xf numFmtId="0" fontId="21" fillId="2" borderId="51" xfId="0" applyFont="1" applyFill="1" applyBorder="1" applyAlignment="1">
      <alignment horizontal="center" vertical="center" wrapText="1"/>
    </xf>
    <xf numFmtId="0" fontId="21" fillId="2" borderId="49" xfId="0" applyFont="1" applyFill="1" applyBorder="1" applyAlignment="1">
      <alignment horizontal="center" vertical="center" wrapText="1"/>
    </xf>
    <xf numFmtId="0" fontId="21" fillId="2" borderId="50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54" xfId="0" applyFont="1" applyFill="1" applyBorder="1" applyAlignment="1">
      <alignment horizontal="center" vertical="center" wrapText="1"/>
    </xf>
    <xf numFmtId="0" fontId="21" fillId="2" borderId="53" xfId="0" applyFont="1" applyFill="1" applyBorder="1" applyAlignment="1">
      <alignment horizontal="center" vertical="center" wrapText="1"/>
    </xf>
    <xf numFmtId="0" fontId="21" fillId="2" borderId="47" xfId="0" applyFont="1" applyFill="1" applyBorder="1" applyAlignment="1">
      <alignment horizontal="center" vertical="center" wrapText="1"/>
    </xf>
    <xf numFmtId="0" fontId="21" fillId="2" borderId="48" xfId="0" applyFont="1" applyFill="1" applyBorder="1" applyAlignment="1">
      <alignment horizontal="center" vertical="center" wrapText="1"/>
    </xf>
    <xf numFmtId="0" fontId="21" fillId="2" borderId="45" xfId="0" applyFont="1" applyFill="1" applyBorder="1" applyAlignment="1">
      <alignment horizontal="center" vertical="center" wrapText="1"/>
    </xf>
    <xf numFmtId="0" fontId="21" fillId="2" borderId="46" xfId="0" applyFont="1" applyFill="1" applyBorder="1" applyAlignment="1">
      <alignment horizontal="center" vertical="center" wrapText="1"/>
    </xf>
  </cellXfs>
  <cellStyles count="16">
    <cellStyle name="Euro" xfId="7" xr:uid="{00000000-0005-0000-0000-000000000000}"/>
    <cellStyle name="Moneda" xfId="1" builtinId="4"/>
    <cellStyle name="Moneda 2" xfId="8" xr:uid="{00000000-0005-0000-0000-000002000000}"/>
    <cellStyle name="Moneda 3" xfId="9" xr:uid="{00000000-0005-0000-0000-000003000000}"/>
    <cellStyle name="Normal" xfId="0" builtinId="0"/>
    <cellStyle name="Normal 2" xfId="2" xr:uid="{00000000-0005-0000-0000-000005000000}"/>
    <cellStyle name="Normal 2 2" xfId="5" xr:uid="{00000000-0005-0000-0000-000006000000}"/>
    <cellStyle name="Normal 3" xfId="10" xr:uid="{00000000-0005-0000-0000-000007000000}"/>
    <cellStyle name="Normal 4" xfId="11" xr:uid="{00000000-0005-0000-0000-000008000000}"/>
    <cellStyle name="Normal 5" xfId="12" xr:uid="{00000000-0005-0000-0000-000009000000}"/>
    <cellStyle name="Normal 6" xfId="13" xr:uid="{00000000-0005-0000-0000-00000A000000}"/>
    <cellStyle name="Porcentaje" xfId="3" builtinId="5"/>
    <cellStyle name="Porcentaje 2" xfId="4" xr:uid="{00000000-0005-0000-0000-00000C000000}"/>
    <cellStyle name="Porcentaje 2 2" xfId="6" xr:uid="{00000000-0005-0000-0000-00000D000000}"/>
    <cellStyle name="Porcentaje 3" xfId="14" xr:uid="{00000000-0005-0000-0000-00000E000000}"/>
    <cellStyle name="Porcentual 2" xfId="15" xr:uid="{00000000-0005-0000-0000-00000F000000}"/>
  </cellStyles>
  <dxfs count="0"/>
  <tableStyles count="0" defaultTableStyle="TableStyleMedium9" defaultPivotStyle="PivotStyleLight16"/>
  <colors>
    <mruColors>
      <color rgb="FF0000FF"/>
      <color rgb="FFFF9933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104775</xdr:rowOff>
    </xdr:from>
    <xdr:to>
      <xdr:col>3</xdr:col>
      <xdr:colOff>0</xdr:colOff>
      <xdr:row>9</xdr:row>
      <xdr:rowOff>266700</xdr:rowOff>
    </xdr:to>
    <xdr:grpSp>
      <xdr:nvGrpSpPr>
        <xdr:cNvPr id="209068" name="Group 1">
          <a:extLst>
            <a:ext uri="{FF2B5EF4-FFF2-40B4-BE49-F238E27FC236}">
              <a16:creationId xmlns:a16="http://schemas.microsoft.com/office/drawing/2014/main" id="{00000000-0008-0000-0000-0000AC300300}"/>
            </a:ext>
          </a:extLst>
        </xdr:cNvPr>
        <xdr:cNvGrpSpPr>
          <a:grpSpLocks noChangeAspect="1"/>
        </xdr:cNvGrpSpPr>
      </xdr:nvGrpSpPr>
      <xdr:grpSpPr bwMode="auto">
        <a:xfrm>
          <a:off x="57150" y="428625"/>
          <a:ext cx="3362325" cy="1295400"/>
          <a:chOff x="2493" y="4043"/>
          <a:chExt cx="1820" cy="817"/>
        </a:xfrm>
      </xdr:grpSpPr>
      <xdr:sp macro="" textlink="">
        <xdr:nvSpPr>
          <xdr:cNvPr id="209163" name="AutoShape 2">
            <a:extLst>
              <a:ext uri="{FF2B5EF4-FFF2-40B4-BE49-F238E27FC236}">
                <a16:creationId xmlns:a16="http://schemas.microsoft.com/office/drawing/2014/main" id="{00000000-0008-0000-0000-00000B3103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>
            <a:extLst>
              <a:ext uri="{FF2B5EF4-FFF2-40B4-BE49-F238E27FC236}">
                <a16:creationId xmlns:a16="http://schemas.microsoft.com/office/drawing/2014/main" id="{00000000-0008-0000-0000-00000C3103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>
            <a:extLst>
              <a:ext uri="{FF2B5EF4-FFF2-40B4-BE49-F238E27FC236}">
                <a16:creationId xmlns:a16="http://schemas.microsoft.com/office/drawing/2014/main" id="{00000000-0008-0000-0000-00000D3103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>
            <a:extLst>
              <a:ext uri="{FF2B5EF4-FFF2-40B4-BE49-F238E27FC236}">
                <a16:creationId xmlns:a16="http://schemas.microsoft.com/office/drawing/2014/main" id="{00000000-0008-0000-0000-00000E3103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>
            <a:extLst>
              <a:ext uri="{FF2B5EF4-FFF2-40B4-BE49-F238E27FC236}">
                <a16:creationId xmlns:a16="http://schemas.microsoft.com/office/drawing/2014/main" id="{00000000-0008-0000-0000-00000F3103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>
            <a:extLst>
              <a:ext uri="{FF2B5EF4-FFF2-40B4-BE49-F238E27FC236}">
                <a16:creationId xmlns:a16="http://schemas.microsoft.com/office/drawing/2014/main" id="{00000000-0008-0000-0000-0000103103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>
            <a:extLst>
              <a:ext uri="{FF2B5EF4-FFF2-40B4-BE49-F238E27FC236}">
                <a16:creationId xmlns:a16="http://schemas.microsoft.com/office/drawing/2014/main" id="{00000000-0008-0000-0000-0000113103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>
            <a:extLst>
              <a:ext uri="{FF2B5EF4-FFF2-40B4-BE49-F238E27FC236}">
                <a16:creationId xmlns:a16="http://schemas.microsoft.com/office/drawing/2014/main" id="{00000000-0008-0000-0000-0000123103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>
            <a:extLst>
              <a:ext uri="{FF2B5EF4-FFF2-40B4-BE49-F238E27FC236}">
                <a16:creationId xmlns:a16="http://schemas.microsoft.com/office/drawing/2014/main" id="{00000000-0008-0000-0000-0000133103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>
            <a:extLst>
              <a:ext uri="{FF2B5EF4-FFF2-40B4-BE49-F238E27FC236}">
                <a16:creationId xmlns:a16="http://schemas.microsoft.com/office/drawing/2014/main" id="{00000000-0008-0000-0000-0000143103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>
            <a:extLst>
              <a:ext uri="{FF2B5EF4-FFF2-40B4-BE49-F238E27FC236}">
                <a16:creationId xmlns:a16="http://schemas.microsoft.com/office/drawing/2014/main" id="{00000000-0008-0000-0000-0000153103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>
            <a:extLst>
              <a:ext uri="{FF2B5EF4-FFF2-40B4-BE49-F238E27FC236}">
                <a16:creationId xmlns:a16="http://schemas.microsoft.com/office/drawing/2014/main" id="{00000000-0008-0000-0000-0000163103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>
            <a:extLst>
              <a:ext uri="{FF2B5EF4-FFF2-40B4-BE49-F238E27FC236}">
                <a16:creationId xmlns:a16="http://schemas.microsoft.com/office/drawing/2014/main" id="{00000000-0008-0000-0000-0000173103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>
            <a:extLst>
              <a:ext uri="{FF2B5EF4-FFF2-40B4-BE49-F238E27FC236}">
                <a16:creationId xmlns:a16="http://schemas.microsoft.com/office/drawing/2014/main" id="{00000000-0008-0000-0000-0000183103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>
            <a:extLst>
              <a:ext uri="{FF2B5EF4-FFF2-40B4-BE49-F238E27FC236}">
                <a16:creationId xmlns:a16="http://schemas.microsoft.com/office/drawing/2014/main" id="{00000000-0008-0000-0000-0000193103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>
            <a:extLst>
              <a:ext uri="{FF2B5EF4-FFF2-40B4-BE49-F238E27FC236}">
                <a16:creationId xmlns:a16="http://schemas.microsoft.com/office/drawing/2014/main" id="{00000000-0008-0000-0000-00001A3103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>
            <a:extLst>
              <a:ext uri="{FF2B5EF4-FFF2-40B4-BE49-F238E27FC236}">
                <a16:creationId xmlns:a16="http://schemas.microsoft.com/office/drawing/2014/main" id="{00000000-0008-0000-0000-00001B3103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>
            <a:extLst>
              <a:ext uri="{FF2B5EF4-FFF2-40B4-BE49-F238E27FC236}">
                <a16:creationId xmlns:a16="http://schemas.microsoft.com/office/drawing/2014/main" id="{00000000-0008-0000-0000-00001C3103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>
            <a:extLst>
              <a:ext uri="{FF2B5EF4-FFF2-40B4-BE49-F238E27FC236}">
                <a16:creationId xmlns:a16="http://schemas.microsoft.com/office/drawing/2014/main" id="{00000000-0008-0000-0000-00001D3103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>
            <a:extLst>
              <a:ext uri="{FF2B5EF4-FFF2-40B4-BE49-F238E27FC236}">
                <a16:creationId xmlns:a16="http://schemas.microsoft.com/office/drawing/2014/main" id="{00000000-0008-0000-0000-00001E3103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>
            <a:extLst>
              <a:ext uri="{FF2B5EF4-FFF2-40B4-BE49-F238E27FC236}">
                <a16:creationId xmlns:a16="http://schemas.microsoft.com/office/drawing/2014/main" id="{00000000-0008-0000-0000-00001F3103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>
            <a:extLst>
              <a:ext uri="{FF2B5EF4-FFF2-40B4-BE49-F238E27FC236}">
                <a16:creationId xmlns:a16="http://schemas.microsoft.com/office/drawing/2014/main" id="{00000000-0008-0000-0000-0000203103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>
            <a:extLst>
              <a:ext uri="{FF2B5EF4-FFF2-40B4-BE49-F238E27FC236}">
                <a16:creationId xmlns:a16="http://schemas.microsoft.com/office/drawing/2014/main" id="{00000000-0008-0000-0000-0000213103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>
            <a:extLst>
              <a:ext uri="{FF2B5EF4-FFF2-40B4-BE49-F238E27FC236}">
                <a16:creationId xmlns:a16="http://schemas.microsoft.com/office/drawing/2014/main" id="{00000000-0008-0000-0000-0000223103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>
            <a:extLst>
              <a:ext uri="{FF2B5EF4-FFF2-40B4-BE49-F238E27FC236}">
                <a16:creationId xmlns:a16="http://schemas.microsoft.com/office/drawing/2014/main" id="{00000000-0008-0000-0000-0000233103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>
            <a:extLst>
              <a:ext uri="{FF2B5EF4-FFF2-40B4-BE49-F238E27FC236}">
                <a16:creationId xmlns:a16="http://schemas.microsoft.com/office/drawing/2014/main" id="{00000000-0008-0000-0000-0000243103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>
            <a:extLst>
              <a:ext uri="{FF2B5EF4-FFF2-40B4-BE49-F238E27FC236}">
                <a16:creationId xmlns:a16="http://schemas.microsoft.com/office/drawing/2014/main" id="{00000000-0008-0000-0000-0000253103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>
            <a:extLst>
              <a:ext uri="{FF2B5EF4-FFF2-40B4-BE49-F238E27FC236}">
                <a16:creationId xmlns:a16="http://schemas.microsoft.com/office/drawing/2014/main" id="{00000000-0008-0000-0000-0000263103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>
            <a:extLst>
              <a:ext uri="{FF2B5EF4-FFF2-40B4-BE49-F238E27FC236}">
                <a16:creationId xmlns:a16="http://schemas.microsoft.com/office/drawing/2014/main" id="{00000000-0008-0000-0000-0000273103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>
            <a:extLst>
              <a:ext uri="{FF2B5EF4-FFF2-40B4-BE49-F238E27FC236}">
                <a16:creationId xmlns:a16="http://schemas.microsoft.com/office/drawing/2014/main" id="{00000000-0008-0000-0000-0000283103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>
            <a:extLst>
              <a:ext uri="{FF2B5EF4-FFF2-40B4-BE49-F238E27FC236}">
                <a16:creationId xmlns:a16="http://schemas.microsoft.com/office/drawing/2014/main" id="{00000000-0008-0000-0000-0000293103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>
            <a:extLst>
              <a:ext uri="{FF2B5EF4-FFF2-40B4-BE49-F238E27FC236}">
                <a16:creationId xmlns:a16="http://schemas.microsoft.com/office/drawing/2014/main" id="{00000000-0008-0000-0000-00002A3103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>
            <a:extLst>
              <a:ext uri="{FF2B5EF4-FFF2-40B4-BE49-F238E27FC236}">
                <a16:creationId xmlns:a16="http://schemas.microsoft.com/office/drawing/2014/main" id="{00000000-0008-0000-0000-00002B3103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>
            <a:extLst>
              <a:ext uri="{FF2B5EF4-FFF2-40B4-BE49-F238E27FC236}">
                <a16:creationId xmlns:a16="http://schemas.microsoft.com/office/drawing/2014/main" id="{00000000-0008-0000-0000-00002C3103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>
            <a:extLst>
              <a:ext uri="{FF2B5EF4-FFF2-40B4-BE49-F238E27FC236}">
                <a16:creationId xmlns:a16="http://schemas.microsoft.com/office/drawing/2014/main" id="{00000000-0008-0000-0000-00002D3103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>
            <a:extLst>
              <a:ext uri="{FF2B5EF4-FFF2-40B4-BE49-F238E27FC236}">
                <a16:creationId xmlns:a16="http://schemas.microsoft.com/office/drawing/2014/main" id="{00000000-0008-0000-0000-00002E3103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>
            <a:extLst>
              <a:ext uri="{FF2B5EF4-FFF2-40B4-BE49-F238E27FC236}">
                <a16:creationId xmlns:a16="http://schemas.microsoft.com/office/drawing/2014/main" id="{00000000-0008-0000-0000-00002F3103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>
            <a:extLst>
              <a:ext uri="{FF2B5EF4-FFF2-40B4-BE49-F238E27FC236}">
                <a16:creationId xmlns:a16="http://schemas.microsoft.com/office/drawing/2014/main" id="{00000000-0008-0000-0000-0000303103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>
            <a:extLst>
              <a:ext uri="{FF2B5EF4-FFF2-40B4-BE49-F238E27FC236}">
                <a16:creationId xmlns:a16="http://schemas.microsoft.com/office/drawing/2014/main" id="{00000000-0008-0000-0000-0000313103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>
            <a:extLst>
              <a:ext uri="{FF2B5EF4-FFF2-40B4-BE49-F238E27FC236}">
                <a16:creationId xmlns:a16="http://schemas.microsoft.com/office/drawing/2014/main" id="{00000000-0008-0000-0000-0000323103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>
            <a:extLst>
              <a:ext uri="{FF2B5EF4-FFF2-40B4-BE49-F238E27FC236}">
                <a16:creationId xmlns:a16="http://schemas.microsoft.com/office/drawing/2014/main" id="{00000000-0008-0000-0000-0000333103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>
            <a:extLst>
              <a:ext uri="{FF2B5EF4-FFF2-40B4-BE49-F238E27FC236}">
                <a16:creationId xmlns:a16="http://schemas.microsoft.com/office/drawing/2014/main" id="{00000000-0008-0000-0000-0000343103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>
            <a:extLst>
              <a:ext uri="{FF2B5EF4-FFF2-40B4-BE49-F238E27FC236}">
                <a16:creationId xmlns:a16="http://schemas.microsoft.com/office/drawing/2014/main" id="{00000000-0008-0000-0000-0000353103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>
            <a:extLst>
              <a:ext uri="{FF2B5EF4-FFF2-40B4-BE49-F238E27FC236}">
                <a16:creationId xmlns:a16="http://schemas.microsoft.com/office/drawing/2014/main" id="{00000000-0008-0000-0000-0000363103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>
            <a:extLst>
              <a:ext uri="{FF2B5EF4-FFF2-40B4-BE49-F238E27FC236}">
                <a16:creationId xmlns:a16="http://schemas.microsoft.com/office/drawing/2014/main" id="{00000000-0008-0000-0000-0000373103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>
            <a:extLst>
              <a:ext uri="{FF2B5EF4-FFF2-40B4-BE49-F238E27FC236}">
                <a16:creationId xmlns:a16="http://schemas.microsoft.com/office/drawing/2014/main" id="{00000000-0008-0000-0000-0000383103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>
            <a:extLst>
              <a:ext uri="{FF2B5EF4-FFF2-40B4-BE49-F238E27FC236}">
                <a16:creationId xmlns:a16="http://schemas.microsoft.com/office/drawing/2014/main" id="{00000000-0008-0000-0000-0000393103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>
            <a:extLst>
              <a:ext uri="{FF2B5EF4-FFF2-40B4-BE49-F238E27FC236}">
                <a16:creationId xmlns:a16="http://schemas.microsoft.com/office/drawing/2014/main" id="{00000000-0008-0000-0000-00003A3103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>
            <a:extLst>
              <a:ext uri="{FF2B5EF4-FFF2-40B4-BE49-F238E27FC236}">
                <a16:creationId xmlns:a16="http://schemas.microsoft.com/office/drawing/2014/main" id="{00000000-0008-0000-0000-00003B3103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>
            <a:extLst>
              <a:ext uri="{FF2B5EF4-FFF2-40B4-BE49-F238E27FC236}">
                <a16:creationId xmlns:a16="http://schemas.microsoft.com/office/drawing/2014/main" id="{00000000-0008-0000-0000-00003C3103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>
            <a:extLst>
              <a:ext uri="{FF2B5EF4-FFF2-40B4-BE49-F238E27FC236}">
                <a16:creationId xmlns:a16="http://schemas.microsoft.com/office/drawing/2014/main" id="{00000000-0008-0000-0000-00003D3103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>
            <a:extLst>
              <a:ext uri="{FF2B5EF4-FFF2-40B4-BE49-F238E27FC236}">
                <a16:creationId xmlns:a16="http://schemas.microsoft.com/office/drawing/2014/main" id="{00000000-0008-0000-0000-00003E3103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>
            <a:extLst>
              <a:ext uri="{FF2B5EF4-FFF2-40B4-BE49-F238E27FC236}">
                <a16:creationId xmlns:a16="http://schemas.microsoft.com/office/drawing/2014/main" id="{00000000-0008-0000-0000-00003F3103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>
            <a:extLst>
              <a:ext uri="{FF2B5EF4-FFF2-40B4-BE49-F238E27FC236}">
                <a16:creationId xmlns:a16="http://schemas.microsoft.com/office/drawing/2014/main" id="{00000000-0008-0000-0000-0000403103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>
            <a:extLst>
              <a:ext uri="{FF2B5EF4-FFF2-40B4-BE49-F238E27FC236}">
                <a16:creationId xmlns:a16="http://schemas.microsoft.com/office/drawing/2014/main" id="{00000000-0008-0000-0000-0000413103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>
            <a:extLst>
              <a:ext uri="{FF2B5EF4-FFF2-40B4-BE49-F238E27FC236}">
                <a16:creationId xmlns:a16="http://schemas.microsoft.com/office/drawing/2014/main" id="{00000000-0008-0000-0000-0000423103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>
            <a:extLst>
              <a:ext uri="{FF2B5EF4-FFF2-40B4-BE49-F238E27FC236}">
                <a16:creationId xmlns:a16="http://schemas.microsoft.com/office/drawing/2014/main" id="{00000000-0008-0000-0000-0000433103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>
            <a:extLst>
              <a:ext uri="{FF2B5EF4-FFF2-40B4-BE49-F238E27FC236}">
                <a16:creationId xmlns:a16="http://schemas.microsoft.com/office/drawing/2014/main" id="{00000000-0008-0000-0000-0000443103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>
              <a:extLst>
                <a:ext uri="{FF2B5EF4-FFF2-40B4-BE49-F238E27FC236}">
                  <a16:creationId xmlns:a16="http://schemas.microsoft.com/office/drawing/2014/main" id="{00000000-0008-0000-0000-0000453103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>
              <a:extLst>
                <a:ext uri="{FF2B5EF4-FFF2-40B4-BE49-F238E27FC236}">
                  <a16:creationId xmlns:a16="http://schemas.microsoft.com/office/drawing/2014/main" id="{00000000-0008-0000-0000-00004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>
              <a:extLst>
                <a:ext uri="{FF2B5EF4-FFF2-40B4-BE49-F238E27FC236}">
                  <a16:creationId xmlns:a16="http://schemas.microsoft.com/office/drawing/2014/main" id="{00000000-0008-0000-0000-0000473103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>
              <a:extLst>
                <a:ext uri="{FF2B5EF4-FFF2-40B4-BE49-F238E27FC236}">
                  <a16:creationId xmlns:a16="http://schemas.microsoft.com/office/drawing/2014/main" id="{00000000-0008-0000-0000-0000483103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>
              <a:extLst>
                <a:ext uri="{FF2B5EF4-FFF2-40B4-BE49-F238E27FC236}">
                  <a16:creationId xmlns:a16="http://schemas.microsoft.com/office/drawing/2014/main" id="{00000000-0008-0000-0000-000049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>
              <a:extLst>
                <a:ext uri="{FF2B5EF4-FFF2-40B4-BE49-F238E27FC236}">
                  <a16:creationId xmlns:a16="http://schemas.microsoft.com/office/drawing/2014/main" id="{00000000-0008-0000-0000-00004A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>
              <a:extLst>
                <a:ext uri="{FF2B5EF4-FFF2-40B4-BE49-F238E27FC236}">
                  <a16:creationId xmlns:a16="http://schemas.microsoft.com/office/drawing/2014/main" id="{00000000-0008-0000-0000-00004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>
              <a:extLst>
                <a:ext uri="{FF2B5EF4-FFF2-40B4-BE49-F238E27FC236}">
                  <a16:creationId xmlns:a16="http://schemas.microsoft.com/office/drawing/2014/main" id="{00000000-0008-0000-0000-00004C3103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>
              <a:extLst>
                <a:ext uri="{FF2B5EF4-FFF2-40B4-BE49-F238E27FC236}">
                  <a16:creationId xmlns:a16="http://schemas.microsoft.com/office/drawing/2014/main" id="{00000000-0008-0000-0000-00004D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>
              <a:extLst>
                <a:ext uri="{FF2B5EF4-FFF2-40B4-BE49-F238E27FC236}">
                  <a16:creationId xmlns:a16="http://schemas.microsoft.com/office/drawing/2014/main" id="{00000000-0008-0000-0000-00004E3103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>
              <a:extLst>
                <a:ext uri="{FF2B5EF4-FFF2-40B4-BE49-F238E27FC236}">
                  <a16:creationId xmlns:a16="http://schemas.microsoft.com/office/drawing/2014/main" id="{00000000-0008-0000-0000-00004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>
              <a:extLst>
                <a:ext uri="{FF2B5EF4-FFF2-40B4-BE49-F238E27FC236}">
                  <a16:creationId xmlns:a16="http://schemas.microsoft.com/office/drawing/2014/main" id="{00000000-0008-0000-0000-000050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>
              <a:extLst>
                <a:ext uri="{FF2B5EF4-FFF2-40B4-BE49-F238E27FC236}">
                  <a16:creationId xmlns:a16="http://schemas.microsoft.com/office/drawing/2014/main" id="{00000000-0008-0000-0000-0000513103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>
              <a:extLst>
                <a:ext uri="{FF2B5EF4-FFF2-40B4-BE49-F238E27FC236}">
                  <a16:creationId xmlns:a16="http://schemas.microsoft.com/office/drawing/2014/main" id="{00000000-0008-0000-0000-00005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>
              <a:extLst>
                <a:ext uri="{FF2B5EF4-FFF2-40B4-BE49-F238E27FC236}">
                  <a16:creationId xmlns:a16="http://schemas.microsoft.com/office/drawing/2014/main" id="{00000000-0008-0000-0000-0000533103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>
              <a:extLst>
                <a:ext uri="{FF2B5EF4-FFF2-40B4-BE49-F238E27FC236}">
                  <a16:creationId xmlns:a16="http://schemas.microsoft.com/office/drawing/2014/main" id="{00000000-0008-0000-0000-00005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>
              <a:extLst>
                <a:ext uri="{FF2B5EF4-FFF2-40B4-BE49-F238E27FC236}">
                  <a16:creationId xmlns:a16="http://schemas.microsoft.com/office/drawing/2014/main" id="{00000000-0008-0000-0000-00005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>
              <a:extLst>
                <a:ext uri="{FF2B5EF4-FFF2-40B4-BE49-F238E27FC236}">
                  <a16:creationId xmlns:a16="http://schemas.microsoft.com/office/drawing/2014/main" id="{00000000-0008-0000-0000-0000563103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>
              <a:extLst>
                <a:ext uri="{FF2B5EF4-FFF2-40B4-BE49-F238E27FC236}">
                  <a16:creationId xmlns:a16="http://schemas.microsoft.com/office/drawing/2014/main" id="{00000000-0008-0000-0000-00005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>
              <a:extLst>
                <a:ext uri="{FF2B5EF4-FFF2-40B4-BE49-F238E27FC236}">
                  <a16:creationId xmlns:a16="http://schemas.microsoft.com/office/drawing/2014/main" id="{00000000-0008-0000-0000-000058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>
              <a:extLst>
                <a:ext uri="{FF2B5EF4-FFF2-40B4-BE49-F238E27FC236}">
                  <a16:creationId xmlns:a16="http://schemas.microsoft.com/office/drawing/2014/main" id="{00000000-0008-0000-0000-0000593103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>
              <a:extLst>
                <a:ext uri="{FF2B5EF4-FFF2-40B4-BE49-F238E27FC236}">
                  <a16:creationId xmlns:a16="http://schemas.microsoft.com/office/drawing/2014/main" id="{00000000-0008-0000-0000-00005A3103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>
              <a:extLst>
                <a:ext uri="{FF2B5EF4-FFF2-40B4-BE49-F238E27FC236}">
                  <a16:creationId xmlns:a16="http://schemas.microsoft.com/office/drawing/2014/main" id="{00000000-0008-0000-0000-00005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>
              <a:extLst>
                <a:ext uri="{FF2B5EF4-FFF2-40B4-BE49-F238E27FC236}">
                  <a16:creationId xmlns:a16="http://schemas.microsoft.com/office/drawing/2014/main" id="{00000000-0008-0000-0000-00005C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>
              <a:extLst>
                <a:ext uri="{FF2B5EF4-FFF2-40B4-BE49-F238E27FC236}">
                  <a16:creationId xmlns:a16="http://schemas.microsoft.com/office/drawing/2014/main" id="{00000000-0008-0000-0000-00005D3103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>
              <a:extLst>
                <a:ext uri="{FF2B5EF4-FFF2-40B4-BE49-F238E27FC236}">
                  <a16:creationId xmlns:a16="http://schemas.microsoft.com/office/drawing/2014/main" id="{00000000-0008-0000-0000-00005E3103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>
              <a:extLst>
                <a:ext uri="{FF2B5EF4-FFF2-40B4-BE49-F238E27FC236}">
                  <a16:creationId xmlns:a16="http://schemas.microsoft.com/office/drawing/2014/main" id="{00000000-0008-0000-0000-00005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>
              <a:extLst>
                <a:ext uri="{FF2B5EF4-FFF2-40B4-BE49-F238E27FC236}">
                  <a16:creationId xmlns:a16="http://schemas.microsoft.com/office/drawing/2014/main" id="{00000000-0008-0000-0000-0000603103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>
              <a:extLst>
                <a:ext uri="{FF2B5EF4-FFF2-40B4-BE49-F238E27FC236}">
                  <a16:creationId xmlns:a16="http://schemas.microsoft.com/office/drawing/2014/main" id="{00000000-0008-0000-0000-0000613103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>
              <a:extLst>
                <a:ext uri="{FF2B5EF4-FFF2-40B4-BE49-F238E27FC236}">
                  <a16:creationId xmlns:a16="http://schemas.microsoft.com/office/drawing/2014/main" id="{00000000-0008-0000-0000-00006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>
              <a:extLst>
                <a:ext uri="{FF2B5EF4-FFF2-40B4-BE49-F238E27FC236}">
                  <a16:creationId xmlns:a16="http://schemas.microsoft.com/office/drawing/2014/main" id="{00000000-0008-0000-0000-0000633103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>
              <a:extLst>
                <a:ext uri="{FF2B5EF4-FFF2-40B4-BE49-F238E27FC236}">
                  <a16:creationId xmlns:a16="http://schemas.microsoft.com/office/drawing/2014/main" id="{00000000-0008-0000-0000-00006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>
              <a:extLst>
                <a:ext uri="{FF2B5EF4-FFF2-40B4-BE49-F238E27FC236}">
                  <a16:creationId xmlns:a16="http://schemas.microsoft.com/office/drawing/2014/main" id="{00000000-0008-0000-0000-00006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>
              <a:extLst>
                <a:ext uri="{FF2B5EF4-FFF2-40B4-BE49-F238E27FC236}">
                  <a16:creationId xmlns:a16="http://schemas.microsoft.com/office/drawing/2014/main" id="{00000000-0008-0000-0000-00006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>
              <a:extLst>
                <a:ext uri="{FF2B5EF4-FFF2-40B4-BE49-F238E27FC236}">
                  <a16:creationId xmlns:a16="http://schemas.microsoft.com/office/drawing/2014/main" id="{00000000-0008-0000-0000-00006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0:N37"/>
  <sheetViews>
    <sheetView tabSelected="1" topLeftCell="A22" zoomScaleNormal="100" workbookViewId="0" xr3:uid="{AEA406A1-0E4B-5B11-9CD5-51D6E497D94C}"/>
  </sheetViews>
  <sheetFormatPr defaultColWidth="11.42578125" defaultRowHeight="12.75"/>
  <cols>
    <col min="1" max="1" width="23.5703125" style="3" customWidth="1"/>
    <col min="2" max="2" width="9.7109375" style="94" customWidth="1"/>
    <col min="3" max="3" width="18" style="3" customWidth="1"/>
    <col min="4" max="4" width="9.7109375" style="94" customWidth="1"/>
    <col min="5" max="5" width="18" style="3" customWidth="1"/>
    <col min="6" max="6" width="9.7109375" style="94" customWidth="1"/>
    <col min="7" max="7" width="18" style="3" customWidth="1"/>
    <col min="8" max="8" width="9.7109375" style="3" customWidth="1"/>
    <col min="9" max="9" width="22.28515625" style="3" bestFit="1" customWidth="1"/>
    <col min="10" max="10" width="11.28515625" style="3" customWidth="1"/>
    <col min="11" max="11" width="18" style="3" bestFit="1" customWidth="1"/>
    <col min="12" max="12" width="9.7109375" style="3" customWidth="1"/>
    <col min="13" max="13" width="18" style="3" bestFit="1" customWidth="1"/>
    <col min="14" max="14" width="4.28515625" style="66" customWidth="1"/>
    <col min="15" max="16384" width="11.42578125" style="3"/>
  </cols>
  <sheetData>
    <row r="10" spans="1:14" ht="25.5" customHeight="1" thickBot="1">
      <c r="A10" s="1"/>
      <c r="B10" s="84" t="s">
        <v>0</v>
      </c>
      <c r="C10" s="2"/>
      <c r="D10" s="84"/>
      <c r="E10" s="2"/>
      <c r="F10" s="84"/>
      <c r="G10" s="2"/>
      <c r="H10" s="2"/>
      <c r="I10" s="2"/>
      <c r="J10" s="2"/>
      <c r="K10" s="2"/>
      <c r="L10" s="2"/>
      <c r="M10" s="2"/>
    </row>
    <row r="11" spans="1:14" ht="15" customHeight="1">
      <c r="A11" s="4"/>
      <c r="B11" s="85"/>
      <c r="C11" s="6"/>
      <c r="D11" s="91"/>
      <c r="E11" s="6"/>
      <c r="F11" s="91"/>
      <c r="G11" s="1"/>
      <c r="H11" s="1"/>
      <c r="I11" s="1"/>
      <c r="J11" s="1"/>
      <c r="K11" s="1"/>
      <c r="L11" s="1"/>
      <c r="M11" s="45"/>
    </row>
    <row r="12" spans="1:14" ht="15" customHeight="1" thickBot="1">
      <c r="A12" s="7"/>
      <c r="B12" s="86" t="s">
        <v>1</v>
      </c>
      <c r="C12" s="8"/>
      <c r="D12" s="95" t="s">
        <v>2</v>
      </c>
      <c r="E12" s="8"/>
      <c r="F12" s="95" t="s">
        <v>3</v>
      </c>
      <c r="G12" s="54"/>
      <c r="H12" s="54" t="s">
        <v>4</v>
      </c>
      <c r="I12" s="54"/>
      <c r="J12" s="54" t="s">
        <v>5</v>
      </c>
      <c r="K12" s="54"/>
      <c r="L12" s="54" t="s">
        <v>6</v>
      </c>
      <c r="M12" s="46"/>
    </row>
    <row r="13" spans="1:14" ht="30" customHeight="1" thickBot="1">
      <c r="A13" s="9" t="s">
        <v>7</v>
      </c>
      <c r="B13" s="87" t="s">
        <v>8</v>
      </c>
      <c r="C13" s="10" t="s">
        <v>9</v>
      </c>
      <c r="D13" s="87" t="s">
        <v>8</v>
      </c>
      <c r="E13" s="10" t="s">
        <v>9</v>
      </c>
      <c r="F13" s="87" t="s">
        <v>8</v>
      </c>
      <c r="G13" s="10" t="s">
        <v>9</v>
      </c>
      <c r="H13" s="47" t="s">
        <v>8</v>
      </c>
      <c r="I13" s="10" t="s">
        <v>9</v>
      </c>
      <c r="J13" s="47" t="s">
        <v>8</v>
      </c>
      <c r="K13" s="10" t="s">
        <v>9</v>
      </c>
      <c r="L13" s="47" t="s">
        <v>8</v>
      </c>
      <c r="M13" s="10" t="s">
        <v>9</v>
      </c>
    </row>
    <row r="14" spans="1:14" ht="30" customHeight="1">
      <c r="A14" s="11" t="s">
        <v>10</v>
      </c>
      <c r="B14" s="79">
        <v>993</v>
      </c>
      <c r="C14" s="12">
        <v>7042352</v>
      </c>
      <c r="D14" s="89">
        <v>1021</v>
      </c>
      <c r="E14" s="12">
        <v>7882113.79</v>
      </c>
      <c r="F14" s="89">
        <v>1032</v>
      </c>
      <c r="G14" s="12">
        <v>7774605.5700000003</v>
      </c>
      <c r="H14" s="48"/>
      <c r="I14" s="12"/>
      <c r="J14" s="48"/>
      <c r="K14" s="12"/>
      <c r="L14" s="48"/>
      <c r="M14" s="59"/>
      <c r="N14" s="72"/>
    </row>
    <row r="15" spans="1:14" ht="30" customHeight="1">
      <c r="A15" s="5" t="s">
        <v>11</v>
      </c>
      <c r="B15" s="80">
        <v>4035</v>
      </c>
      <c r="C15" s="13">
        <v>37676515.189999975</v>
      </c>
      <c r="D15" s="96">
        <v>4127</v>
      </c>
      <c r="E15" s="13">
        <v>41716426.529999994</v>
      </c>
      <c r="F15" s="96">
        <v>4176</v>
      </c>
      <c r="G15" s="13">
        <v>41622401.999999985</v>
      </c>
      <c r="H15" s="49"/>
      <c r="I15" s="13"/>
      <c r="J15" s="49"/>
      <c r="K15" s="13"/>
      <c r="L15" s="49"/>
      <c r="M15" s="60"/>
      <c r="N15" s="72"/>
    </row>
    <row r="16" spans="1:14" ht="30" customHeight="1">
      <c r="A16" s="5" t="s">
        <v>12</v>
      </c>
      <c r="B16" s="80">
        <v>4079</v>
      </c>
      <c r="C16" s="13">
        <v>57379489.659999996</v>
      </c>
      <c r="D16" s="96">
        <v>4106</v>
      </c>
      <c r="E16" s="13">
        <v>61492714.040000007</v>
      </c>
      <c r="F16" s="96">
        <v>4109</v>
      </c>
      <c r="G16" s="13">
        <v>60704477.740000002</v>
      </c>
      <c r="H16" s="49"/>
      <c r="I16" s="13"/>
      <c r="J16" s="49"/>
      <c r="K16" s="13"/>
      <c r="L16" s="49"/>
      <c r="M16" s="60"/>
      <c r="N16" s="72"/>
    </row>
    <row r="17" spans="1:14" ht="30" customHeight="1">
      <c r="A17" s="5" t="s">
        <v>13</v>
      </c>
      <c r="B17" s="80">
        <v>9671</v>
      </c>
      <c r="C17" s="13">
        <v>158416066.12</v>
      </c>
      <c r="D17" s="96">
        <v>9772</v>
      </c>
      <c r="E17" s="13">
        <v>169592217.47</v>
      </c>
      <c r="F17" s="96">
        <v>9791</v>
      </c>
      <c r="G17" s="13">
        <v>168784883.55000007</v>
      </c>
      <c r="H17" s="49"/>
      <c r="I17" s="13"/>
      <c r="J17" s="49"/>
      <c r="K17" s="13"/>
      <c r="L17" s="49"/>
      <c r="M17" s="60"/>
      <c r="N17" s="72"/>
    </row>
    <row r="18" spans="1:14" ht="30" customHeight="1">
      <c r="A18" s="5" t="s">
        <v>14</v>
      </c>
      <c r="B18" s="80">
        <v>1873</v>
      </c>
      <c r="C18" s="13">
        <v>35188458.049999997</v>
      </c>
      <c r="D18" s="96">
        <v>1878</v>
      </c>
      <c r="E18" s="13">
        <v>37930065.990000002</v>
      </c>
      <c r="F18" s="96">
        <v>1880</v>
      </c>
      <c r="G18" s="13">
        <v>36931613.960000001</v>
      </c>
      <c r="H18" s="49"/>
      <c r="I18" s="13"/>
      <c r="J18" s="49"/>
      <c r="K18" s="13"/>
      <c r="L18" s="49"/>
      <c r="M18" s="60"/>
    </row>
    <row r="19" spans="1:14" ht="30" customHeight="1">
      <c r="A19" s="5" t="s">
        <v>15</v>
      </c>
      <c r="B19" s="80">
        <v>2453</v>
      </c>
      <c r="C19" s="13">
        <v>51756350.189999998</v>
      </c>
      <c r="D19" s="96">
        <v>2457</v>
      </c>
      <c r="E19" s="13">
        <v>55283414.539999999</v>
      </c>
      <c r="F19" s="96">
        <v>2455</v>
      </c>
      <c r="G19" s="13">
        <v>54155649.810000002</v>
      </c>
      <c r="H19" s="49"/>
      <c r="I19" s="13"/>
      <c r="J19" s="49"/>
      <c r="K19" s="13"/>
      <c r="L19" s="49"/>
      <c r="M19" s="60"/>
    </row>
    <row r="20" spans="1:14" ht="30" customHeight="1">
      <c r="A20" s="5" t="s">
        <v>16</v>
      </c>
      <c r="B20" s="80">
        <v>1292</v>
      </c>
      <c r="C20" s="13">
        <v>42776586.789999999</v>
      </c>
      <c r="D20" s="96">
        <v>1291</v>
      </c>
      <c r="E20" s="13">
        <v>46311441.75</v>
      </c>
      <c r="F20" s="96">
        <v>1291</v>
      </c>
      <c r="G20" s="13">
        <v>44315048.630000003</v>
      </c>
      <c r="H20" s="49"/>
      <c r="I20" s="13"/>
      <c r="J20" s="49"/>
      <c r="K20" s="13"/>
      <c r="L20" s="49"/>
      <c r="M20" s="60"/>
    </row>
    <row r="21" spans="1:14" ht="30" customHeight="1">
      <c r="A21" s="5" t="s">
        <v>17</v>
      </c>
      <c r="B21" s="80">
        <v>960</v>
      </c>
      <c r="C21" s="13">
        <v>34444444.93</v>
      </c>
      <c r="D21" s="96">
        <v>959</v>
      </c>
      <c r="E21" s="13">
        <v>35285401.799999997</v>
      </c>
      <c r="F21" s="96">
        <v>964</v>
      </c>
      <c r="G21" s="13">
        <v>35481681.57</v>
      </c>
      <c r="H21" s="49"/>
      <c r="I21" s="13"/>
      <c r="J21" s="49"/>
      <c r="K21" s="13"/>
      <c r="L21" s="49"/>
      <c r="M21" s="60"/>
    </row>
    <row r="22" spans="1:14" ht="12.95" customHeight="1" thickBot="1">
      <c r="A22" s="14"/>
      <c r="B22" s="81"/>
      <c r="C22" s="15"/>
      <c r="D22" s="90"/>
      <c r="E22" s="15"/>
      <c r="F22" s="90"/>
      <c r="G22" s="15"/>
      <c r="H22" s="50"/>
      <c r="I22" s="15"/>
      <c r="J22" s="50"/>
      <c r="K22" s="15"/>
      <c r="L22" s="50"/>
      <c r="M22" s="61"/>
    </row>
    <row r="23" spans="1:14" ht="13.5" thickBot="1">
      <c r="A23" s="1"/>
      <c r="B23" s="82"/>
      <c r="C23" s="6"/>
      <c r="D23" s="82"/>
      <c r="E23" s="6"/>
      <c r="F23" s="82"/>
      <c r="G23" s="6"/>
      <c r="H23" s="51"/>
      <c r="I23" s="6"/>
      <c r="J23" s="51"/>
      <c r="K23" s="6"/>
      <c r="L23" s="51"/>
      <c r="M23" s="6"/>
    </row>
    <row r="24" spans="1:14" ht="30" customHeight="1" thickBot="1">
      <c r="A24" s="16" t="s">
        <v>18</v>
      </c>
      <c r="B24" s="83">
        <f t="shared" ref="B24:G24" si="0">SUM(B14:B23)</f>
        <v>25356</v>
      </c>
      <c r="C24" s="17">
        <f t="shared" si="0"/>
        <v>424680262.93000001</v>
      </c>
      <c r="D24" s="83">
        <f t="shared" si="0"/>
        <v>25611</v>
      </c>
      <c r="E24" s="17">
        <f t="shared" si="0"/>
        <v>455493795.91000003</v>
      </c>
      <c r="F24" s="83">
        <f t="shared" si="0"/>
        <v>25698</v>
      </c>
      <c r="G24" s="17">
        <f t="shared" si="0"/>
        <v>449770362.83000004</v>
      </c>
      <c r="H24" s="52">
        <f t="shared" ref="H24:M24" si="1">SUM(H14:H23)</f>
        <v>0</v>
      </c>
      <c r="I24" s="17">
        <f t="shared" si="1"/>
        <v>0</v>
      </c>
      <c r="J24" s="52">
        <f t="shared" si="1"/>
        <v>0</v>
      </c>
      <c r="K24" s="17">
        <f t="shared" si="1"/>
        <v>0</v>
      </c>
      <c r="L24" s="52">
        <f t="shared" si="1"/>
        <v>0</v>
      </c>
      <c r="M24" s="17">
        <f t="shared" si="1"/>
        <v>0</v>
      </c>
    </row>
    <row r="25" spans="1:14">
      <c r="A25" s="1"/>
      <c r="B25" s="82"/>
      <c r="C25" s="78"/>
      <c r="D25" s="82"/>
      <c r="E25" s="6"/>
      <c r="F25" s="82"/>
      <c r="G25" s="6"/>
      <c r="H25" s="51"/>
      <c r="I25" s="6"/>
      <c r="J25" s="51"/>
      <c r="K25" s="6"/>
      <c r="L25" s="51"/>
      <c r="M25" s="6"/>
    </row>
    <row r="26" spans="1:14" ht="33" customHeight="1" thickBot="1">
      <c r="A26" s="1"/>
      <c r="B26" s="88" t="s">
        <v>19</v>
      </c>
      <c r="C26" s="6"/>
      <c r="D26" s="88" t="s">
        <v>20</v>
      </c>
      <c r="E26" s="6"/>
      <c r="F26" s="88" t="s">
        <v>20</v>
      </c>
      <c r="G26" s="6"/>
      <c r="H26" s="53"/>
      <c r="I26" s="6"/>
      <c r="J26" s="53"/>
      <c r="K26" s="6"/>
      <c r="L26" s="53"/>
      <c r="M26" s="6"/>
    </row>
    <row r="27" spans="1:14" ht="30" customHeight="1">
      <c r="A27" s="18" t="s">
        <v>21</v>
      </c>
      <c r="B27" s="89">
        <v>2315.4366056016484</v>
      </c>
      <c r="C27" s="20">
        <v>5405780.3800000008</v>
      </c>
      <c r="D27" s="89">
        <v>1968.9560165534806</v>
      </c>
      <c r="E27" s="20">
        <v>4824414.79</v>
      </c>
      <c r="F27" s="89">
        <v>3972.0316295546559</v>
      </c>
      <c r="G27" s="20">
        <v>9732430.7799999993</v>
      </c>
      <c r="H27" s="19"/>
      <c r="I27" s="20"/>
      <c r="J27" s="19"/>
      <c r="K27" s="20"/>
      <c r="L27" s="19"/>
      <c r="M27" s="59"/>
    </row>
    <row r="28" spans="1:14" ht="30" customHeight="1" thickBot="1">
      <c r="A28" s="21" t="s">
        <v>22</v>
      </c>
      <c r="B28" s="90">
        <v>145.63107419892319</v>
      </c>
      <c r="C28" s="23">
        <v>340000.5</v>
      </c>
      <c r="D28" s="90">
        <v>2116.5848814809979</v>
      </c>
      <c r="E28" s="23">
        <v>5186140.9399999995</v>
      </c>
      <c r="F28" s="90">
        <v>992.87360013712964</v>
      </c>
      <c r="G28" s="23">
        <v>2432778.6100000003</v>
      </c>
      <c r="H28" s="22"/>
      <c r="I28" s="23"/>
      <c r="J28" s="22"/>
      <c r="K28" s="23"/>
      <c r="L28" s="22"/>
      <c r="M28" s="61"/>
    </row>
    <row r="29" spans="1:14">
      <c r="A29" s="1"/>
      <c r="B29" s="82"/>
      <c r="C29" s="6"/>
      <c r="D29" s="82"/>
      <c r="E29" s="6"/>
      <c r="F29" s="82"/>
      <c r="G29" s="1"/>
      <c r="H29" s="51"/>
      <c r="I29" s="1"/>
      <c r="J29" s="51"/>
      <c r="K29" s="1"/>
      <c r="L29" s="51"/>
      <c r="M29" s="1"/>
    </row>
    <row r="30" spans="1:14" ht="13.5" thickBot="1">
      <c r="A30" s="1"/>
      <c r="B30" s="91"/>
      <c r="C30" s="6"/>
      <c r="D30" s="82"/>
      <c r="E30" s="6"/>
      <c r="F30" s="91"/>
      <c r="G30" s="1"/>
      <c r="H30" s="51"/>
      <c r="I30" s="1"/>
      <c r="J30" s="51"/>
      <c r="K30" s="1"/>
      <c r="L30" s="51"/>
      <c r="M30" s="1"/>
    </row>
    <row r="31" spans="1:14" ht="30" customHeight="1" thickBot="1">
      <c r="A31" s="16" t="s">
        <v>23</v>
      </c>
      <c r="B31" s="92"/>
      <c r="C31" s="27">
        <f>SUM(C24:C30)</f>
        <v>430426043.81</v>
      </c>
      <c r="D31" s="92"/>
      <c r="E31" s="27">
        <f>SUM(E24:E30)</f>
        <v>465504351.64000005</v>
      </c>
      <c r="F31" s="92"/>
      <c r="G31" s="27">
        <f>SUM(G24:G30)</f>
        <v>461935572.22000003</v>
      </c>
      <c r="H31" s="69"/>
      <c r="I31" s="27">
        <f>SUM(I24:I30)</f>
        <v>0</v>
      </c>
      <c r="J31" s="69"/>
      <c r="K31" s="27">
        <f>SUM(K24:K30)</f>
        <v>0</v>
      </c>
      <c r="L31" s="69"/>
      <c r="M31" s="27">
        <f>SUM(M24:M30)</f>
        <v>0</v>
      </c>
    </row>
    <row r="32" spans="1:14">
      <c r="A32" s="1"/>
      <c r="B32" s="91"/>
      <c r="C32" s="6"/>
      <c r="D32" s="91"/>
      <c r="E32" s="6"/>
      <c r="F32" s="91"/>
      <c r="G32" s="1"/>
      <c r="H32" s="51"/>
      <c r="I32" s="1"/>
      <c r="J32" s="51"/>
      <c r="K32" s="1"/>
      <c r="L32" s="1"/>
      <c r="M32" s="1"/>
    </row>
    <row r="33" spans="1:13" ht="14.25">
      <c r="A33" s="24"/>
      <c r="B33" s="93"/>
      <c r="C33" s="25"/>
      <c r="D33" s="93"/>
      <c r="E33" s="43"/>
      <c r="F33" s="93"/>
      <c r="G33" s="24"/>
      <c r="H33" s="24"/>
      <c r="I33" s="24"/>
      <c r="J33" s="55"/>
      <c r="K33" s="24"/>
      <c r="L33" s="55"/>
      <c r="M33" s="58"/>
    </row>
    <row r="34" spans="1:13">
      <c r="A34" s="24"/>
      <c r="B34" s="93"/>
      <c r="C34" s="25"/>
      <c r="D34" s="93"/>
      <c r="E34" s="43"/>
      <c r="F34" s="93"/>
      <c r="G34" s="24"/>
      <c r="H34" s="24"/>
      <c r="I34" s="56"/>
      <c r="J34" s="55"/>
      <c r="K34" s="24"/>
      <c r="L34" s="55"/>
      <c r="M34" s="57"/>
    </row>
    <row r="35" spans="1:13" ht="18">
      <c r="A35" s="26" t="s">
        <v>24</v>
      </c>
      <c r="B35" s="93"/>
      <c r="C35" s="25"/>
      <c r="D35" s="93"/>
      <c r="E35" s="119">
        <f>SUM(B31:M31)</f>
        <v>1357865967.6700001</v>
      </c>
      <c r="F35" s="119"/>
      <c r="G35" s="24"/>
      <c r="H35"/>
      <c r="I35" s="77"/>
      <c r="J35" s="76"/>
      <c r="K35" s="77"/>
      <c r="L35"/>
      <c r="M35" s="77"/>
    </row>
    <row r="36" spans="1:13" s="66" customFormat="1" ht="15">
      <c r="A36" s="67"/>
      <c r="B36" s="93"/>
      <c r="C36" s="67"/>
      <c r="D36" s="93"/>
      <c r="E36" s="120"/>
      <c r="F36" s="120"/>
      <c r="G36" s="67"/>
      <c r="H36" s="68"/>
      <c r="I36" s="68"/>
      <c r="J36" s="68"/>
      <c r="K36" s="68"/>
      <c r="L36" s="68"/>
      <c r="M36" s="68"/>
    </row>
    <row r="37" spans="1:13" s="66" customFormat="1">
      <c r="B37" s="94"/>
      <c r="D37" s="94"/>
      <c r="F37" s="94"/>
    </row>
  </sheetData>
  <mergeCells count="2">
    <mergeCell ref="E35:F35"/>
    <mergeCell ref="E36:F36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67" fitToHeight="2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4"/>
  <sheetViews>
    <sheetView zoomScale="75" workbookViewId="0" xr3:uid="{958C4451-9541-5A59-BF78-D2F731DF1C81}">
      <selection activeCell="A20" sqref="A20:C20"/>
    </sheetView>
  </sheetViews>
  <sheetFormatPr defaultColWidth="11.42578125" defaultRowHeight="12.75"/>
  <cols>
    <col min="1" max="1" width="35.85546875" style="3" customWidth="1"/>
    <col min="2" max="3" width="25.7109375" style="3" customWidth="1"/>
    <col min="4" max="16384" width="11.42578125" style="3"/>
  </cols>
  <sheetData>
    <row r="1" spans="1:4" ht="48.75" customHeight="1">
      <c r="A1" s="35" t="s">
        <v>25</v>
      </c>
      <c r="B1" s="29"/>
      <c r="C1" s="30"/>
    </row>
    <row r="2" spans="1:4" ht="61.5" customHeight="1">
      <c r="A2" s="34" t="s">
        <v>26</v>
      </c>
      <c r="B2" s="32" t="s">
        <v>27</v>
      </c>
      <c r="C2" s="33" t="s">
        <v>28</v>
      </c>
    </row>
    <row r="3" spans="1:4" ht="20.100000000000001" customHeight="1">
      <c r="A3" s="118" t="s">
        <v>29</v>
      </c>
      <c r="B3" s="38">
        <v>144350000</v>
      </c>
      <c r="C3" s="39">
        <v>143714415.07999995</v>
      </c>
      <c r="D3" s="74"/>
    </row>
    <row r="4" spans="1:4" ht="20.100000000000001" customHeight="1">
      <c r="A4" s="118" t="s">
        <v>30</v>
      </c>
      <c r="B4" s="38">
        <v>677500000</v>
      </c>
      <c r="C4" s="39">
        <v>676369848.58000016</v>
      </c>
      <c r="D4" s="74"/>
    </row>
    <row r="5" spans="1:4" ht="20.100000000000001" customHeight="1">
      <c r="A5" s="118" t="s">
        <v>31</v>
      </c>
      <c r="B5" s="38">
        <v>271750000</v>
      </c>
      <c r="C5" s="39">
        <v>271245552.53999996</v>
      </c>
      <c r="D5" s="74"/>
    </row>
    <row r="6" spans="1:4" ht="20.100000000000001" customHeight="1">
      <c r="A6" s="118" t="s">
        <v>32</v>
      </c>
      <c r="B6" s="121">
        <v>271400000</v>
      </c>
      <c r="C6" s="123">
        <v>266536151.46999997</v>
      </c>
      <c r="D6" s="126"/>
    </row>
    <row r="7" spans="1:4" ht="20.100000000000001" customHeight="1">
      <c r="A7" s="118" t="s">
        <v>33</v>
      </c>
      <c r="B7" s="122"/>
      <c r="C7" s="124"/>
      <c r="D7" s="126"/>
    </row>
    <row r="8" spans="1:4" ht="20.100000000000001" customHeight="1" thickBot="1">
      <c r="A8" s="31" t="s">
        <v>34</v>
      </c>
      <c r="B8" s="36">
        <f>SUM(B3:B7)</f>
        <v>1365000000</v>
      </c>
      <c r="C8" s="37">
        <f>SUM(C3:C7)</f>
        <v>1357865967.6700001</v>
      </c>
      <c r="D8" s="75"/>
    </row>
    <row r="10" spans="1:4">
      <c r="A10" s="40" t="s">
        <v>35</v>
      </c>
      <c r="C10" s="44"/>
    </row>
    <row r="11" spans="1:4" ht="6" customHeight="1">
      <c r="A11" s="40"/>
    </row>
    <row r="12" spans="1:4" ht="17.25">
      <c r="A12" s="42" t="s">
        <v>36</v>
      </c>
      <c r="C12" s="28"/>
    </row>
    <row r="13" spans="1:4" ht="6" customHeight="1">
      <c r="A13" s="41"/>
    </row>
    <row r="14" spans="1:4" ht="6" customHeight="1">
      <c r="A14" s="41"/>
    </row>
    <row r="15" spans="1:4" ht="17.25">
      <c r="A15" s="42" t="s">
        <v>37</v>
      </c>
      <c r="C15" s="28"/>
    </row>
    <row r="16" spans="1:4" ht="6" customHeight="1">
      <c r="A16" s="41"/>
    </row>
    <row r="17" spans="1:3" ht="6" customHeight="1">
      <c r="A17" s="41"/>
    </row>
    <row r="18" spans="1:3" ht="17.25">
      <c r="A18" s="42"/>
    </row>
    <row r="19" spans="1:3" ht="6" customHeight="1">
      <c r="A19" s="41"/>
    </row>
    <row r="20" spans="1:3" ht="43.5" customHeight="1">
      <c r="A20" s="125"/>
      <c r="B20" s="125"/>
      <c r="C20" s="125"/>
    </row>
    <row r="24" spans="1:3">
      <c r="B24" s="73"/>
    </row>
  </sheetData>
  <mergeCells count="4">
    <mergeCell ref="B6:B7"/>
    <mergeCell ref="C6:C7"/>
    <mergeCell ref="A20:C20"/>
    <mergeCell ref="D6:D7"/>
  </mergeCells>
  <phoneticPr fontId="3" type="noConversion"/>
  <printOptions horizontalCentered="1"/>
  <pageMargins left="0" right="0" top="1.7716535433070868" bottom="0.78740157480314965" header="0.78740157480314965" footer="0.39370078740157483"/>
  <pageSetup orientation="portrait" r:id="rId1"/>
  <headerFooter alignWithMargins="0">
    <oddHeader>&amp;C&amp;"Arial,Negrita"&amp;14SISTEMA NACIONAL DE INVESTIGADORES&amp;"Arial,Normal"&amp;10
&amp;"Arial,Negrita"&amp;12PAGO DE ESTÍMULOS ECONÓMICOS&amp;"Arial,Normal"&amp;10
&amp;"Arial,Negrita"&amp;12Reporte Primer Trimestre de 2018&amp;"Arial,Normal"&amp;10
&amp;11(pesos)</oddHeader>
    <oddFooter>&amp;C&amp;D    &amp;T&amp;RPágina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2"/>
  <sheetViews>
    <sheetView workbookViewId="0" xr3:uid="{842E5F09-E766-5B8D-85AF-A39847EA96FD}">
      <selection activeCell="D9" sqref="D9"/>
    </sheetView>
  </sheetViews>
  <sheetFormatPr defaultColWidth="11.42578125" defaultRowHeight="12.75"/>
  <cols>
    <col min="2" max="2" width="8.85546875" bestFit="1" customWidth="1"/>
    <col min="3" max="3" width="16.42578125" bestFit="1" customWidth="1"/>
    <col min="4" max="4" width="17.42578125" bestFit="1" customWidth="1"/>
    <col min="5" max="5" width="9.85546875" bestFit="1" customWidth="1"/>
    <col min="6" max="7" width="16.42578125" bestFit="1" customWidth="1"/>
    <col min="8" max="8" width="9.85546875" bestFit="1" customWidth="1"/>
  </cols>
  <sheetData>
    <row r="1" spans="2:8" ht="15" thickBot="1">
      <c r="B1" s="62"/>
    </row>
    <row r="2" spans="2:8" ht="15.75" customHeight="1" thickBot="1">
      <c r="B2" s="130" t="s">
        <v>38</v>
      </c>
      <c r="C2" s="127" t="s">
        <v>39</v>
      </c>
      <c r="D2" s="128"/>
      <c r="E2" s="129"/>
      <c r="F2" s="127" t="s">
        <v>40</v>
      </c>
      <c r="G2" s="128"/>
      <c r="H2" s="129"/>
    </row>
    <row r="3" spans="2:8" ht="15" customHeight="1">
      <c r="B3" s="131"/>
      <c r="C3" s="106" t="s">
        <v>41</v>
      </c>
      <c r="D3" s="107" t="s">
        <v>42</v>
      </c>
      <c r="E3" s="133" t="s">
        <v>43</v>
      </c>
      <c r="F3" s="108" t="s">
        <v>41</v>
      </c>
      <c r="G3" s="135" t="s">
        <v>44</v>
      </c>
      <c r="H3" s="133" t="s">
        <v>45</v>
      </c>
    </row>
    <row r="4" spans="2:8" ht="15.75" thickBot="1">
      <c r="B4" s="132"/>
      <c r="C4" s="106" t="s">
        <v>46</v>
      </c>
      <c r="D4" s="109" t="s">
        <v>47</v>
      </c>
      <c r="E4" s="134"/>
      <c r="F4" s="108" t="s">
        <v>48</v>
      </c>
      <c r="G4" s="136"/>
      <c r="H4" s="134"/>
    </row>
    <row r="5" spans="2:8" ht="15">
      <c r="B5" s="100">
        <v>1000</v>
      </c>
      <c r="C5" s="97"/>
      <c r="D5" s="103"/>
      <c r="E5" s="70"/>
      <c r="F5" s="97"/>
      <c r="G5" s="63"/>
      <c r="H5" s="70"/>
    </row>
    <row r="6" spans="2:8" ht="15">
      <c r="B6" s="100">
        <v>2000</v>
      </c>
      <c r="C6" s="98"/>
      <c r="D6" s="103"/>
      <c r="E6" s="70"/>
      <c r="F6" s="98"/>
      <c r="G6" s="63"/>
      <c r="H6" s="70"/>
    </row>
    <row r="7" spans="2:8" ht="15">
      <c r="B7" s="100">
        <v>3000</v>
      </c>
      <c r="C7" s="98"/>
      <c r="D7" s="103"/>
      <c r="E7" s="70"/>
      <c r="F7" s="98"/>
      <c r="G7" s="63"/>
      <c r="H7" s="70"/>
    </row>
    <row r="8" spans="2:8" ht="15">
      <c r="B8" s="100">
        <v>4000</v>
      </c>
      <c r="C8" s="110">
        <v>1267000000</v>
      </c>
      <c r="D8" s="111">
        <v>1239180753.46</v>
      </c>
      <c r="E8" s="112">
        <f>D8/C8</f>
        <v>0.97804321504340963</v>
      </c>
      <c r="F8" s="113">
        <v>1365000000</v>
      </c>
      <c r="G8" s="114">
        <v>1357865967.6700001</v>
      </c>
      <c r="H8" s="112">
        <f>G8/F8</f>
        <v>0.99477360268864479</v>
      </c>
    </row>
    <row r="9" spans="2:8" ht="15">
      <c r="B9" s="100">
        <v>5000</v>
      </c>
      <c r="C9" s="98"/>
      <c r="D9" s="104"/>
      <c r="E9" s="70"/>
      <c r="F9" s="98"/>
      <c r="G9" s="64"/>
      <c r="H9" s="70"/>
    </row>
    <row r="10" spans="2:8" ht="15">
      <c r="B10" s="100">
        <v>6000</v>
      </c>
      <c r="C10" s="98"/>
      <c r="D10" s="103"/>
      <c r="E10" s="70"/>
      <c r="F10" s="98"/>
      <c r="G10" s="63"/>
      <c r="H10" s="70"/>
    </row>
    <row r="11" spans="2:8" ht="15.75" thickBot="1">
      <c r="B11" s="101">
        <v>7000</v>
      </c>
      <c r="C11" s="99"/>
      <c r="D11" s="105"/>
      <c r="E11" s="71"/>
      <c r="F11" s="99"/>
      <c r="G11" s="65"/>
      <c r="H11" s="71"/>
    </row>
    <row r="12" spans="2:8" ht="15.75" thickBot="1">
      <c r="B12" s="102" t="s">
        <v>34</v>
      </c>
      <c r="C12" s="115">
        <f>SUM(C5:C11)</f>
        <v>1267000000</v>
      </c>
      <c r="D12" s="116">
        <f>SUM(D5:D11)</f>
        <v>1239180753.46</v>
      </c>
      <c r="E12" s="117">
        <f t="shared" ref="E12:H12" si="0">SUM(E5:E11)</f>
        <v>0.97804321504340963</v>
      </c>
      <c r="F12" s="115">
        <f t="shared" si="0"/>
        <v>1365000000</v>
      </c>
      <c r="G12" s="116">
        <f t="shared" si="0"/>
        <v>1357865967.6700001</v>
      </c>
      <c r="H12" s="117">
        <f t="shared" si="0"/>
        <v>0.99477360268864479</v>
      </c>
    </row>
  </sheetData>
  <mergeCells count="6">
    <mergeCell ref="C2:E2"/>
    <mergeCell ref="F2:H2"/>
    <mergeCell ref="B2:B4"/>
    <mergeCell ref="H3:H4"/>
    <mergeCell ref="E3:E4"/>
    <mergeCell ref="G3:G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HAZTHMS366H4-260687506-2699</_dlc_DocId>
    <_dlc_DocIdUrl xmlns="7bca82a3-7548-4c8d-b007-daa3f89b3500">
      <Url>https://conacytmx.sharepoint.com/sites/Evaluacion SIICYT/_layouts/15/DocIdRedir.aspx?ID=HAZTHMS366H4-260687506-2699</Url>
      <Description>HAZTHMS366H4-260687506-2699</Description>
    </_dlc_DocIdUrl>
  </documentManagement>
</p:properties>
</file>

<file path=customXml/itemProps1.xml><?xml version="1.0" encoding="utf-8"?>
<ds:datastoreItem xmlns:ds="http://schemas.openxmlformats.org/officeDocument/2006/customXml" ds:itemID="{EF46ACCB-C3F9-4A51-93C3-019C435C7BAE}"/>
</file>

<file path=customXml/itemProps2.xml><?xml version="1.0" encoding="utf-8"?>
<ds:datastoreItem xmlns:ds="http://schemas.openxmlformats.org/officeDocument/2006/customXml" ds:itemID="{3783F42B-EE02-4614-B299-60A99B45BF08}"/>
</file>

<file path=customXml/itemProps3.xml><?xml version="1.0" encoding="utf-8"?>
<ds:datastoreItem xmlns:ds="http://schemas.openxmlformats.org/officeDocument/2006/customXml" ds:itemID="{3DB0FF34-7300-42D3-A8A5-AE2A5C8952A1}"/>
</file>

<file path=customXml/itemProps4.xml><?xml version="1.0" encoding="utf-8"?>
<ds:datastoreItem xmlns:ds="http://schemas.openxmlformats.org/officeDocument/2006/customXml" ds:itemID="{E1B3B6E1-3AE3-4952-B5CE-A0C079B527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CONACYT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eacevedo</dc:creator>
  <cp:keywords/>
  <dc:description/>
  <cp:lastModifiedBy/>
  <cp:revision/>
  <dcterms:created xsi:type="dcterms:W3CDTF">2002-02-28T17:14:44Z</dcterms:created>
  <dcterms:modified xsi:type="dcterms:W3CDTF">2018-08-16T00:28:52Z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bc30bfb4-2294-4f48-839a-37957f7b8878</vt:lpwstr>
  </property>
</Properties>
</file>