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E:\MICHELLE DELARRUE\Medios de Verificación 2020\Avance_de_metas_1er_Trimestre\S191\"/>
    </mc:Choice>
  </mc:AlternateContent>
  <xr:revisionPtr revIDLastSave="0" documentId="13_ncr:1_{F2099BA4-E3F4-4DC9-AC1F-4AEDA9313F1A}" xr6:coauthVersionLast="45" xr6:coauthVersionMax="45" xr10:uidLastSave="{00000000-0000-0000-0000-000000000000}"/>
  <bookViews>
    <workbookView xWindow="-120" yWindow="-120" windowWidth="20730" windowHeight="11160" xr2:uid="{00000000-000D-0000-FFFF-FFFF00000000}"/>
  </bookViews>
  <sheets>
    <sheet name="Análisis " sheetId="3" r:id="rId1"/>
  </sheets>
  <definedNames>
    <definedName name="_xlnm._FilterDatabase" localSheetId="0" hidden="1">'Análisis '!$A$1:$N$6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 i="3" l="1"/>
  <c r="M2" i="3"/>
  <c r="L3" i="3"/>
  <c r="M3" i="3"/>
  <c r="L4" i="3"/>
  <c r="M4" i="3"/>
  <c r="L5" i="3"/>
  <c r="M5" i="3"/>
  <c r="L6" i="3"/>
  <c r="M6" i="3"/>
</calcChain>
</file>

<file path=xl/sharedStrings.xml><?xml version="1.0" encoding="utf-8"?>
<sst xmlns="http://schemas.openxmlformats.org/spreadsheetml/2006/main" count="29" uniqueCount="24">
  <si>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</si>
  <si>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</si>
  <si>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</si>
  <si>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</si>
  <si>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</si>
  <si>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</si>
  <si>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</si>
  <si>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</si>
  <si>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</si>
  <si>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</si>
  <si>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</si>
  <si>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</si>
  <si>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</si>
  <si>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</si>
  <si>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 xml:space="preserve">S191  </t>
  </si>
  <si>
    <t>Porcentaje de estímulos económicos de la modalidad Candidato a Investigador Nacional con respecto al total de miembros del SNI entregados</t>
  </si>
  <si>
    <t>Porcentaje de estímulos económicos de la modalidad Investigador Nacional Nivel I con respecto al total de miembros del SNI entregados</t>
  </si>
  <si>
    <t>Porcentaje de estímulos económicos de la modalidad Investigador Nacional Nivel II con respecto al total de miembros del SNI entregados</t>
  </si>
  <si>
    <t>Porcentaje de estímulos económicos de la modalidad Investigador Nacional Nivel III con respecto al total de miembros del SNI entregados</t>
  </si>
  <si>
    <t>Porcentaje del presupuesto ejercido en la operación del programa</t>
  </si>
  <si>
    <t>Causa: 1) Existe error en el registro del numerador de la meta programada, ya que el número 62,412 indica la meta anual, no así la trimestral, Lo correcto para la meta ajustada será 15,603/388,668*100= 4%. Dicho error se subsanará para posteriores trimestres. 
  2) Considerando el numerador correcto la diferencia entre 4% y 3.46%, se debe a aquellas personas que no cumplieron con los requisitos reglamentarios para el pago del estímulo económico. Por ejemplo por no tener una institución de adscripción.
Efecto: Ninguno.</t>
  </si>
  <si>
    <t>Causa: La diferencia radica en el retraso en el pago del estímulo respectivo a cerca de 4,500 miembros de nuevo ingreso y reingreso no-vigente al Sistema Nacional de Investigadores. El retraso se debe a una falla en un aplicativo informático que permite realizar el registro de adscripción institucional y el análisis del pago procedente. El problema es informático y tendrá solución en abril y mayo 2020, y se registrará en el reporte del segundo trimestre.
Efecto: Se espera un incremento para el próximo trimestre debido a que regularizará el pago de los investigadores que tienen retraso en su pago de estímulo</t>
  </si>
  <si>
    <t>Causa: 1) Existe error en el registro de numerador de la meta programada, ya que el número 31,416 indica la meta anual, no así la trimestral, Lo correcto para la meta ajustada será  7,854/388,668*100= 2%. Dicho error se subsanará para posteriores trimestres. 
  2) Considerando el numerador correcto  la diferencia entre 2% y 1.87%, se debe a aquellas personas que no cumplieron con los requisitos reglamentarios para el pago del estímulo económico. Por ejemplo por no tener una institución de adscripción.
Efecto: Ninguno.</t>
  </si>
  <si>
    <t>Causa: La diferencia se debe a que  en la estimación del denominador programado se consideró una valor de UMA 50 pesos mas alto que lo publicado en enero de 2020, por otro lado la cantidad de 7,628,427,759.71 millones de pesos también considera el pago del total de los  32,389 investigadores que se proyecto en mayo de 2019, cuando aún no teníamos resultados definitivos de la evaluación 2019 ni de reconsideraciones. 
  Para el ajuste del denominador se le aplicará un porcentaje de disminución que corresponde a investigadores que teniendo nombramiento vigente, estadísticamente NO cumplen con el reglamento para tener derecho a pago.
Efecto: 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</si>
</sst>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1">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4" fontId="0" fillId="0" borderId="1" xfId="0" applyNumberFormat="1" applyBorder="1"/>
    <xf numFmtId="4" fontId="0" fillId="0" borderId="1" xfId="0" applyNumberFormat="1" applyFill="1" applyBorder="1"/>
    <xf numFmtId="4" fontId="3" fillId="0" borderId="1" xfId="1" applyNumberFormat="1" applyFont="1" applyFill="1" applyBorder="1"/>
    <xf numFmtId="4" fontId="3" fillId="0" borderId="1" xfId="0" applyNumberFormat="1" applyFont="1" applyFill="1" applyBorder="1"/>
    <xf numFmtId="0" fontId="0" fillId="0" borderId="0" xfId="0" applyFill="1"/>
    <xf numFmtId="0" fontId="0" fillId="0" borderId="1" xfId="0" applyFill="1" applyBorder="1" applyAlignment="1">
      <alignment vertical="center" wrapText="1"/>
    </xf>
    <xf numFmtId="0" fontId="0" fillId="0" borderId="1" xfId="0" applyFill="1" applyBorder="1" applyAlignment="1">
      <alignmen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6"/>
  <sheetViews>
    <sheetView tabSelected="1" zoomScale="85" zoomScaleNormal="85" workbookViewId="0">
      <pane xSplit="2" ySplit="1" topLeftCell="C2" activePane="bottomRight" state="frozen"/>
      <selection pane="topRight" activeCell="C1" sqref="C1"/>
      <selection pane="bottomLeft" activeCell="A2" sqref="A2"/>
      <selection pane="bottomRight" activeCell="L8" sqref="L8"/>
    </sheetView>
  </sheetViews>
  <sheetFormatPr baseColWidth="10" defaultRowHeight="16.5" customHeight="1" x14ac:dyDescent="0.25"/>
  <cols>
    <col min="1" max="1" width="15.7109375" customWidth="1"/>
    <col min="2" max="2" width="29" customWidth="1"/>
    <col min="3" max="3" width="21.28515625" bestFit="1" customWidth="1"/>
    <col min="4" max="4" width="15.28515625" bestFit="1" customWidth="1"/>
    <col min="5" max="5" width="20.42578125" bestFit="1" customWidth="1"/>
    <col min="6" max="6" width="14.42578125" customWidth="1"/>
    <col min="7" max="8" width="21.42578125" bestFit="1" customWidth="1"/>
    <col min="9" max="9" width="15.42578125" customWidth="1"/>
    <col min="10" max="10" width="20.85546875" bestFit="1" customWidth="1"/>
    <col min="11" max="11" width="24.140625" bestFit="1" customWidth="1"/>
    <col min="12" max="12" width="19.5703125" bestFit="1" customWidth="1"/>
    <col min="13" max="13" width="23.28515625" bestFit="1" customWidth="1"/>
    <col min="14" max="14" width="50.85546875" customWidth="1"/>
    <col min="15" max="15" width="9" bestFit="1" customWidth="1"/>
  </cols>
  <sheetData>
    <row r="1" spans="1:17" ht="51" x14ac:dyDescent="0.25">
      <c r="A1" s="1" t="s">
        <v>0</v>
      </c>
      <c r="B1" s="1" t="s">
        <v>1</v>
      </c>
      <c r="C1" s="1" t="s">
        <v>2</v>
      </c>
      <c r="D1" s="2" t="s">
        <v>3</v>
      </c>
      <c r="E1" s="2" t="s">
        <v>4</v>
      </c>
      <c r="F1" s="1" t="s">
        <v>5</v>
      </c>
      <c r="G1" s="2" t="s">
        <v>6</v>
      </c>
      <c r="H1" s="2" t="s">
        <v>7</v>
      </c>
      <c r="I1" s="1" t="s">
        <v>8</v>
      </c>
      <c r="J1" s="1" t="s">
        <v>9</v>
      </c>
      <c r="K1" s="1" t="s">
        <v>10</v>
      </c>
      <c r="L1" s="1" t="s">
        <v>11</v>
      </c>
      <c r="M1" s="1" t="s">
        <v>12</v>
      </c>
      <c r="N1" s="1" t="s">
        <v>13</v>
      </c>
      <c r="Q1" s="8"/>
    </row>
    <row r="2" spans="1:17" ht="78" customHeight="1" x14ac:dyDescent="0.25">
      <c r="A2" s="3" t="s">
        <v>14</v>
      </c>
      <c r="B2" s="9" t="s">
        <v>15</v>
      </c>
      <c r="C2" s="4">
        <v>5.85</v>
      </c>
      <c r="D2" s="4">
        <v>22737</v>
      </c>
      <c r="E2" s="4">
        <v>388668</v>
      </c>
      <c r="F2" s="5">
        <v>5.85</v>
      </c>
      <c r="G2" s="5">
        <v>22737</v>
      </c>
      <c r="H2" s="5">
        <v>388668</v>
      </c>
      <c r="I2" s="5">
        <v>3.62</v>
      </c>
      <c r="J2" s="5">
        <v>14065</v>
      </c>
      <c r="K2" s="5">
        <v>388668</v>
      </c>
      <c r="L2" s="6">
        <f t="shared" ref="L2:L6" si="0">+(I2/C2)*100</f>
        <v>61.880341880341881</v>
      </c>
      <c r="M2" s="7">
        <f t="shared" ref="M2:M6" si="1">+(I2/F2)*100</f>
        <v>61.880341880341881</v>
      </c>
      <c r="N2" s="10" t="s">
        <v>21</v>
      </c>
    </row>
    <row r="3" spans="1:17" ht="81.75" customHeight="1" x14ac:dyDescent="0.25">
      <c r="A3" s="3" t="s">
        <v>14</v>
      </c>
      <c r="B3" s="9" t="s">
        <v>16</v>
      </c>
      <c r="C3" s="4">
        <v>13.11</v>
      </c>
      <c r="D3" s="4">
        <v>50973</v>
      </c>
      <c r="E3" s="4">
        <v>388668</v>
      </c>
      <c r="F3" s="5">
        <v>13.11</v>
      </c>
      <c r="G3" s="5">
        <v>50973</v>
      </c>
      <c r="H3" s="5">
        <v>388668</v>
      </c>
      <c r="I3" s="5">
        <v>10.99</v>
      </c>
      <c r="J3" s="5">
        <v>42723</v>
      </c>
      <c r="K3" s="5">
        <v>388668</v>
      </c>
      <c r="L3" s="6">
        <f t="shared" si="0"/>
        <v>83.829138062547685</v>
      </c>
      <c r="M3" s="7">
        <f t="shared" si="1"/>
        <v>83.829138062547685</v>
      </c>
      <c r="N3" s="10" t="s">
        <v>21</v>
      </c>
    </row>
    <row r="4" spans="1:17" ht="65.25" customHeight="1" x14ac:dyDescent="0.25">
      <c r="A4" s="3" t="s">
        <v>14</v>
      </c>
      <c r="B4" s="9" t="s">
        <v>17</v>
      </c>
      <c r="C4" s="4">
        <v>16.059999999999999</v>
      </c>
      <c r="D4" s="4">
        <v>62412</v>
      </c>
      <c r="E4" s="4">
        <v>388668</v>
      </c>
      <c r="F4" s="5">
        <v>4</v>
      </c>
      <c r="G4" s="5">
        <v>15603</v>
      </c>
      <c r="H4" s="5">
        <v>388668</v>
      </c>
      <c r="I4" s="5">
        <v>3.46</v>
      </c>
      <c r="J4" s="5">
        <v>13437</v>
      </c>
      <c r="K4" s="5">
        <v>388668</v>
      </c>
      <c r="L4" s="6">
        <f t="shared" si="0"/>
        <v>21.544209215442095</v>
      </c>
      <c r="M4" s="7">
        <f t="shared" si="1"/>
        <v>86.5</v>
      </c>
      <c r="N4" s="10" t="s">
        <v>20</v>
      </c>
    </row>
    <row r="5" spans="1:17" ht="90.75" customHeight="1" x14ac:dyDescent="0.25">
      <c r="A5" s="3" t="s">
        <v>14</v>
      </c>
      <c r="B5" s="9" t="s">
        <v>18</v>
      </c>
      <c r="C5" s="4">
        <v>8.08</v>
      </c>
      <c r="D5" s="4">
        <v>31416</v>
      </c>
      <c r="E5" s="4">
        <v>388668</v>
      </c>
      <c r="F5" s="5">
        <v>2</v>
      </c>
      <c r="G5" s="5">
        <v>7854</v>
      </c>
      <c r="H5" s="5">
        <v>388668</v>
      </c>
      <c r="I5" s="5">
        <v>1.87</v>
      </c>
      <c r="J5" s="5">
        <v>7279</v>
      </c>
      <c r="K5" s="5">
        <v>388668</v>
      </c>
      <c r="L5" s="6">
        <f t="shared" si="0"/>
        <v>23.143564356435643</v>
      </c>
      <c r="M5" s="7">
        <f t="shared" si="1"/>
        <v>93.5</v>
      </c>
      <c r="N5" s="10" t="s">
        <v>22</v>
      </c>
    </row>
    <row r="6" spans="1:17" ht="91.5" customHeight="1" x14ac:dyDescent="0.25">
      <c r="A6" s="3" t="s">
        <v>14</v>
      </c>
      <c r="B6" s="9" t="s">
        <v>19</v>
      </c>
      <c r="C6" s="4">
        <v>21.97</v>
      </c>
      <c r="D6" s="4">
        <v>1676342381.4100001</v>
      </c>
      <c r="E6" s="4">
        <v>7628427759.71</v>
      </c>
      <c r="F6" s="5">
        <v>21.97</v>
      </c>
      <c r="G6" s="5">
        <v>1676342381.4100001</v>
      </c>
      <c r="H6" s="5">
        <v>7628427759.71</v>
      </c>
      <c r="I6" s="5">
        <v>20.239999999999998</v>
      </c>
      <c r="J6" s="5">
        <v>1544317877.8</v>
      </c>
      <c r="K6" s="5">
        <v>7628427759.71</v>
      </c>
      <c r="L6" s="6">
        <f t="shared" si="0"/>
        <v>92.125625853436503</v>
      </c>
      <c r="M6" s="7">
        <f t="shared" si="1"/>
        <v>92.125625853436503</v>
      </c>
      <c r="N6" s="10" t="s">
        <v>23</v>
      </c>
    </row>
  </sheetData>
  <autoFilter ref="A1:N6"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operador</cp:lastModifiedBy>
  <dcterms:created xsi:type="dcterms:W3CDTF">2016-04-18T16:28:59Z</dcterms:created>
  <dcterms:modified xsi:type="dcterms:W3CDTF">2020-05-12T01:27:43Z</dcterms:modified>
</cp:coreProperties>
</file>