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CHELLE DELARRUE\Medios de Verificación\Avance de metas 2° Trim 2019\S278\"/>
    </mc:Choice>
  </mc:AlternateContent>
  <bookViews>
    <workbookView xWindow="0" yWindow="0" windowWidth="19200" windowHeight="10860"/>
  </bookViews>
  <sheets>
    <sheet name="2T" sheetId="1" r:id="rId1"/>
    <sheet name="Semaforizacion" sheetId="2" r:id="rId2"/>
  </sheets>
  <definedNames>
    <definedName name="_xlnm._FilterDatabase" localSheetId="0" hidden="1">'2T'!$B$11:$L$13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 l="1"/>
  <c r="K12" i="1" s="1"/>
  <c r="J13" i="1" l="1"/>
  <c r="K13" i="1" l="1"/>
</calcChain>
</file>

<file path=xl/sharedStrings.xml><?xml version="1.0" encoding="utf-8"?>
<sst xmlns="http://schemas.openxmlformats.org/spreadsheetml/2006/main" count="21" uniqueCount="20">
  <si>
    <t xml:space="preserve">Causas, riesgos y acciones específicas a seguir para su regularización
</t>
  </si>
  <si>
    <t>METAS</t>
  </si>
  <si>
    <t>Nombre del Indicador</t>
  </si>
  <si>
    <t>AVANCE DE INDICADORES POR PROGRAMA PRESUPUESTARIO</t>
  </si>
  <si>
    <t>Meta programada</t>
  </si>
  <si>
    <t>Programa Presupuestario</t>
  </si>
  <si>
    <t>Numerador programado</t>
  </si>
  <si>
    <t>Denominador programado</t>
  </si>
  <si>
    <t xml:space="preserve">S278 </t>
  </si>
  <si>
    <t>Semaforización</t>
  </si>
  <si>
    <t>Porcentaje de cumplimiento de la meta programada</t>
  </si>
  <si>
    <r>
      <rPr>
        <b/>
        <sz val="11"/>
        <color theme="1"/>
        <rFont val="Calibri"/>
        <family val="2"/>
        <scheme val="minor"/>
      </rPr>
      <t xml:space="preserve">Fuente: </t>
    </r>
    <r>
      <rPr>
        <i/>
        <sz val="11"/>
        <color theme="1"/>
        <rFont val="Calibri"/>
        <family val="2"/>
        <scheme val="minor"/>
      </rPr>
      <t xml:space="preserve">Guía para el Diseño de Indicadores Estratégicos - SHCP (pp. 27-30)
</t>
    </r>
    <r>
      <rPr>
        <b/>
        <sz val="11"/>
        <color theme="1"/>
        <rFont val="Calibri"/>
        <family val="2"/>
        <scheme val="minor"/>
      </rPr>
      <t xml:space="preserve">
Parámetros de semaforización
</t>
    </r>
    <r>
      <rPr>
        <sz val="11"/>
        <color theme="1"/>
        <rFont val="Calibri"/>
        <family val="2"/>
        <scheme val="minor"/>
      </rPr>
      <t>Para poder dar seguimiento, realizar la evaluación adecuada y contar con elementos para la toma de decisiones, deberán establecerse los parámetros de semaforización que identifiquen si el cumplimiento del indicador fue el adecuado o esperado.
Mediante los parámetros de semaforización se indica cuando el comportamiento del indicador es:
• Aceptable (verde): el valor alcanzado del indicador se encuentra en un rango por encima o por debajo de la meta programada, pero se mantiene dentro del rango establecido. 
• Con riesgo (amarillo): el valor alcanzado del indicador es mayor o menor que la meta programada, pero se mantiene dentro del rango establecido. 
• Crítico (rojo): el valor alcanzado del indicador está muy por debajo de la meta programada o supera tanto la meta programada que se puede considerar como una falla de planeación (es decir la meta no fue bien establecida); de conformidad con los rangos establecidos.
El registro del valor de los p</t>
    </r>
    <r>
      <rPr>
        <b/>
        <sz val="11"/>
        <color theme="1"/>
        <rFont val="Calibri"/>
        <family val="2"/>
        <scheme val="minor"/>
      </rPr>
      <t>arámetros de semaforización debe ser expresado en términos del rango que se espera alcanzar respecto de la meta programada</t>
    </r>
    <r>
      <rPr>
        <sz val="11"/>
        <color theme="1"/>
        <rFont val="Calibri"/>
        <family val="2"/>
        <scheme val="minor"/>
      </rPr>
      <t xml:space="preserve">.
Por ejemplo:
</t>
    </r>
  </si>
  <si>
    <t>COMITÉ DE CONTROL
 Y DESEMPEÑO INSTITUCIONAL
2a SESIÓN ORDINARIA 2018</t>
  </si>
  <si>
    <t>Numerador alcanzado</t>
  </si>
  <si>
    <t>Denominador alcanzado</t>
  </si>
  <si>
    <t>Meta alcanzada</t>
  </si>
  <si>
    <t>Porcentaje de informes técnicos de proyectos enviados a evaluar</t>
  </si>
  <si>
    <t>Porcentaje de apoyos económicos otorgados a proyectos para la generación de capacidades en Ciencia, Tecnología e Innovación.</t>
  </si>
  <si>
    <r>
      <t xml:space="preserve">La meta alcanzada está 2.25 puntos por debajo de lo planeado; sin embargo, se encuentra dentro del rango aceptable de cumplimiento  
</t>
    </r>
    <r>
      <rPr>
        <b/>
        <sz val="11"/>
        <color theme="1"/>
        <rFont val="Calibri"/>
        <family val="2"/>
        <scheme val="minor"/>
      </rPr>
      <t xml:space="preserve">Causa: </t>
    </r>
    <r>
      <rPr>
        <sz val="11"/>
        <color theme="1"/>
        <rFont val="Calibri"/>
        <family val="2"/>
        <scheme val="minor"/>
      </rPr>
      <t xml:space="preserve">La meta alcanzada está 2.5 puntos porcentuales por debajo de la meta planeada. en términos absolutos, no se recibieron 57 informes en su mayoría debido a la recalendarización de etapas por retrasos en las ministraciones. El numerador del indicador incluye 10  informes enviados a evaluar que se recibieron en el trimestre pasado.  
</t>
    </r>
    <r>
      <rPr>
        <b/>
        <sz val="11"/>
        <color theme="1"/>
        <rFont val="Calibri"/>
        <family val="2"/>
        <scheme val="minor"/>
      </rPr>
      <t>Efecto:</t>
    </r>
    <r>
      <rPr>
        <sz val="11"/>
        <color theme="1"/>
        <rFont val="Calibri"/>
        <family val="2"/>
        <scheme val="minor"/>
      </rPr>
      <t xml:space="preserve"> La recalendarización de las etapas de los proyectos impide que el usuario cuente con los productos derivados del proyecto en el tiempo planeado.</t>
    </r>
  </si>
  <si>
    <r>
      <t xml:space="preserve">La meta alcanzada fue de 5210.23 puntos por encima de la planeada
</t>
    </r>
    <r>
      <rPr>
        <b/>
        <sz val="11"/>
        <color theme="1"/>
        <rFont val="Calibri"/>
        <family val="2"/>
        <scheme val="minor"/>
      </rPr>
      <t>Causa:</t>
    </r>
    <r>
      <rPr>
        <sz val="11"/>
        <color theme="1"/>
        <rFont val="Calibri"/>
        <family val="2"/>
        <scheme val="minor"/>
      </rPr>
      <t xml:space="preserve"> El numerador varió debido a que, en el primer semestre de 2019, se otorgaron recursos económicos a 19 proyectos que fueron aprobados en el último trimestre de 2018. En el caso del denominador se esperaba tener más proyectos aprobados; sin embargo, únicamente se aprobaron recursos para 2 proyectos provenientes de convocatorias publicadas en 2018. El bajo número de apoyos aprobados se debió a que en el primer trimestre de 2019 no se publicaron convocatorias.
 Lo anterior fue derivado de la demora en los nombramientos de los Secretarios Técnicos, necesarios para la realización de sesiones de Comités Técnicos y de Administración (CTA), en donde entre otros temas, se informa a los miembros del CTA sobre las demandas estratégicas establecidas por el Gobiernos Estatal y el CONACYT en los que se requieren atender y se autoriza la publicación de convocatorias.
 En términos absolutos, sólo 2 de 6 propuestas para aprobación de recursos se llevaron a cabo en el semestre, mientras que los apoyos económicos otorgados en el periodo corresponden a los proyectos aprobados en el último trimestre de 2019. Por lo antes mencionado, la meta alcanzada está 861 puntos porcentuales por encima de la meta planteada.
</t>
    </r>
    <r>
      <rPr>
        <b/>
        <sz val="11"/>
        <color theme="1"/>
        <rFont val="Calibri"/>
        <family val="2"/>
        <scheme val="minor"/>
      </rPr>
      <t>Efecto:</t>
    </r>
    <r>
      <rPr>
        <sz val="11"/>
        <color theme="1"/>
        <rFont val="Calibri"/>
        <family val="2"/>
        <scheme val="minor"/>
      </rPr>
      <t xml:space="preserve"> Los proyectos apoyados con los recursos otorgados tuvieron un retraso en el inicio de las actividades correspondientes. Una vez publicado el PND, a través de los Fondos Mixtos se podrán otorgar apoyos económicos a proyectos orientados a las  prioridades de ciencia y tecnología.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</si>
</sst>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1"/>
      <color theme="1"/>
      <name val="Calibri"/>
      <family val="2"/>
      <scheme val="minor"/>
    </font>
    <font>
      <sz val="8"/>
      <color theme="1"/>
      <name val="Calibri"/>
      <family val="2"/>
      <scheme val="minor"/>
    </font>
    <font>
      <sz val="9"/>
      <color theme="1"/>
      <name val="Calibri"/>
      <family val="2"/>
      <scheme val="minor"/>
    </font>
    <font>
      <b/>
      <sz val="11"/>
      <name val="Arial"/>
      <family val="2"/>
    </font>
    <font>
      <sz val="11"/>
      <name val="Calibri"/>
      <family val="2"/>
      <scheme val="minor"/>
    </font>
    <font>
      <b/>
      <sz val="11"/>
      <color rgb="FF000000"/>
      <name val="Soberana Sans"/>
      <family val="3"/>
    </font>
    <font>
      <b/>
      <sz val="10"/>
      <name val="Arial"/>
      <family val="2"/>
    </font>
    <font>
      <b/>
      <sz val="10"/>
      <color rgb="FF000000"/>
      <name val="Soberana Sans"/>
      <family val="3"/>
    </font>
    <font>
      <b/>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1" fillId="0" borderId="0" xfId="0" applyFont="1"/>
    <xf numFmtId="0" fontId="2" fillId="0" borderId="0" xfId="0" applyFont="1"/>
    <xf numFmtId="0" fontId="2" fillId="0" borderId="0" xfId="0" applyFont="1" applyFill="1"/>
    <xf numFmtId="0" fontId="3" fillId="0" borderId="0" xfId="0" applyFont="1" applyFill="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3" fillId="0"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vertical="center"/>
    </xf>
    <xf numFmtId="0" fontId="0" fillId="0" borderId="0" xfId="0" applyAlignment="1">
      <alignment vertical="top" wrapText="1"/>
    </xf>
    <xf numFmtId="0" fontId="0" fillId="0" borderId="1" xfId="0" applyFill="1" applyBorder="1" applyAlignment="1">
      <alignment horizontal="left" vertical="top" wrapText="1"/>
    </xf>
    <xf numFmtId="0" fontId="0" fillId="0" borderId="1" xfId="0" applyFill="1" applyBorder="1" applyAlignment="1">
      <alignment vertical="center" wrapText="1"/>
    </xf>
    <xf numFmtId="4" fontId="0" fillId="0" borderId="1" xfId="0" applyNumberFormat="1" applyFill="1" applyBorder="1" applyAlignment="1">
      <alignment vertical="center" wrapText="1"/>
    </xf>
    <xf numFmtId="2" fontId="4" fillId="0" borderId="1"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6" xfId="0" applyFont="1" applyFill="1" applyBorder="1" applyAlignment="1">
      <alignment vertical="center" wrapText="1"/>
    </xf>
    <xf numFmtId="0" fontId="3" fillId="3" borderId="0" xfId="0" applyFont="1" applyFill="1" applyBorder="1" applyAlignment="1">
      <alignment horizontal="center" vertical="center" wrapText="1"/>
    </xf>
    <xf numFmtId="0" fontId="7" fillId="3" borderId="1" xfId="0" applyFont="1" applyFill="1" applyBorder="1" applyAlignment="1">
      <alignment horizontal="center" vertical="center" wrapText="1"/>
    </xf>
    <xf numFmtId="4" fontId="0" fillId="3" borderId="1" xfId="0" applyNumberFormat="1" applyFill="1" applyBorder="1" applyAlignment="1">
      <alignment vertical="center" wrapText="1"/>
    </xf>
    <xf numFmtId="0" fontId="2" fillId="3" borderId="0" xfId="0" applyFont="1" applyFill="1"/>
    <xf numFmtId="0" fontId="0" fillId="3" borderId="1" xfId="0" applyFill="1" applyBorder="1" applyAlignment="1">
      <alignment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238125</xdr:colOff>
          <xdr:row>0</xdr:row>
          <xdr:rowOff>28575</xdr:rowOff>
        </xdr:from>
        <xdr:to>
          <xdr:col>2</xdr:col>
          <xdr:colOff>876300</xdr:colOff>
          <xdr:row>6</xdr:row>
          <xdr:rowOff>66675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11</xdr:col>
      <xdr:colOff>1083614</xdr:colOff>
      <xdr:row>0</xdr:row>
      <xdr:rowOff>171450</xdr:rowOff>
    </xdr:from>
    <xdr:to>
      <xdr:col>12</xdr:col>
      <xdr:colOff>11201</xdr:colOff>
      <xdr:row>4</xdr:row>
      <xdr:rowOff>133650</xdr:rowOff>
    </xdr:to>
    <xdr:pic>
      <xdr:nvPicPr>
        <xdr:cNvPr id="2" name="Imagen 1"/>
        <xdr:cNvPicPr>
          <a:picLocks noChangeAspect="1"/>
        </xdr:cNvPicPr>
      </xdr:nvPicPr>
      <xdr:blipFill>
        <a:blip xmlns:r="http://schemas.openxmlformats.org/officeDocument/2006/relationships" r:embed="rId1"/>
        <a:stretch>
          <a:fillRect/>
        </a:stretch>
      </xdr:blipFill>
      <xdr:spPr>
        <a:xfrm>
          <a:off x="5610790" y="171450"/>
          <a:ext cx="2210913" cy="6569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1154206</xdr:colOff>
      <xdr:row>0</xdr:row>
      <xdr:rowOff>4056529</xdr:rowOff>
    </xdr:from>
    <xdr:to>
      <xdr:col>0</xdr:col>
      <xdr:colOff>8602372</xdr:colOff>
      <xdr:row>8</xdr:row>
      <xdr:rowOff>43500</xdr:rowOff>
    </xdr:to>
    <xdr:pic>
      <xdr:nvPicPr>
        <xdr:cNvPr id="3" name="Imagen 2"/>
        <xdr:cNvPicPr>
          <a:picLocks noChangeAspect="1"/>
        </xdr:cNvPicPr>
      </xdr:nvPicPr>
      <xdr:blipFill rotWithShape="1">
        <a:blip xmlns:r="http://schemas.openxmlformats.org/officeDocument/2006/relationships" r:embed="rId1"/>
        <a:srcRect l="12355" t="36607" r="14181" b="19205"/>
        <a:stretch/>
      </xdr:blipFill>
      <xdr:spPr>
        <a:xfrm>
          <a:off x="1154206" y="4056529"/>
          <a:ext cx="7448166" cy="2520000"/>
        </a:xfrm>
        <a:prstGeom prst="rect">
          <a:avLst/>
        </a:prstGeom>
        <a:ln>
          <a:solidFill>
            <a:schemeClr val="accent1"/>
          </a:solid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7"/>
  <sheetViews>
    <sheetView showGridLines="0" tabSelected="1" topLeftCell="A9" zoomScale="80" zoomScaleNormal="80" zoomScaleSheetLayoutView="100" workbookViewId="0">
      <pane ySplit="3" topLeftCell="A12" activePane="bottomLeft" state="frozen"/>
      <selection activeCell="A9" sqref="A9"/>
      <selection pane="bottomLeft" activeCell="B12" sqref="B12"/>
    </sheetView>
  </sheetViews>
  <sheetFormatPr baseColWidth="10" defaultColWidth="11.42578125" defaultRowHeight="12"/>
  <cols>
    <col min="1" max="1" width="1.140625" style="2" customWidth="1"/>
    <col min="2" max="2" width="21.28515625" style="2" customWidth="1"/>
    <col min="3" max="3" width="32" style="2" customWidth="1"/>
    <col min="4" max="4" width="21.5703125" style="2" bestFit="1" customWidth="1"/>
    <col min="5" max="5" width="18.85546875" style="2" customWidth="1"/>
    <col min="6" max="6" width="17.85546875" style="24" customWidth="1"/>
    <col min="7" max="7" width="30.7109375" style="2" bestFit="1" customWidth="1"/>
    <col min="8" max="8" width="22.140625" style="2" bestFit="1" customWidth="1"/>
    <col min="9" max="9" width="15.7109375" style="24" customWidth="1"/>
    <col min="10" max="10" width="17.85546875" style="2" customWidth="1"/>
    <col min="11" max="11" width="19.140625" style="2" customWidth="1"/>
    <col min="12" max="12" width="49.28515625" style="2" customWidth="1"/>
    <col min="13" max="16384" width="11.42578125" style="2"/>
  </cols>
  <sheetData>
    <row r="1" spans="1:12" s="3" customFormat="1" ht="15" customHeight="1">
      <c r="A1" s="26" t="s">
        <v>12</v>
      </c>
      <c r="B1" s="27"/>
      <c r="C1" s="28"/>
      <c r="D1" s="28"/>
      <c r="E1" s="28"/>
      <c r="F1" s="28"/>
      <c r="G1" s="28"/>
      <c r="H1" s="28"/>
      <c r="I1" s="28"/>
      <c r="J1" s="28"/>
      <c r="K1" s="28"/>
      <c r="L1" s="28"/>
    </row>
    <row r="2" spans="1:12" s="3" customFormat="1" ht="15" customHeight="1">
      <c r="A2" s="26"/>
      <c r="B2" s="29"/>
      <c r="C2" s="30"/>
      <c r="D2" s="30"/>
      <c r="E2" s="30"/>
      <c r="F2" s="30"/>
      <c r="G2" s="30"/>
      <c r="H2" s="30"/>
      <c r="I2" s="30"/>
      <c r="J2" s="30"/>
      <c r="K2" s="30"/>
      <c r="L2" s="30"/>
    </row>
    <row r="3" spans="1:12" s="3" customFormat="1" ht="12" customHeight="1">
      <c r="A3" s="26"/>
      <c r="B3" s="29"/>
      <c r="C3" s="30"/>
      <c r="D3" s="30"/>
      <c r="E3" s="30"/>
      <c r="F3" s="30"/>
      <c r="G3" s="30"/>
      <c r="H3" s="30"/>
      <c r="I3" s="30"/>
      <c r="J3" s="30"/>
      <c r="K3" s="30"/>
      <c r="L3" s="30"/>
    </row>
    <row r="4" spans="1:12" s="3" customFormat="1" ht="12" customHeight="1">
      <c r="A4" s="26"/>
      <c r="B4" s="29"/>
      <c r="C4" s="30"/>
      <c r="D4" s="30"/>
      <c r="E4" s="30"/>
      <c r="F4" s="30"/>
      <c r="G4" s="30"/>
      <c r="H4" s="30"/>
      <c r="I4" s="30"/>
      <c r="J4" s="30"/>
      <c r="K4" s="30"/>
      <c r="L4" s="30"/>
    </row>
    <row r="5" spans="1:12" s="3" customFormat="1" ht="12" customHeight="1">
      <c r="A5" s="26"/>
      <c r="B5" s="29"/>
      <c r="C5" s="30"/>
      <c r="D5" s="30"/>
      <c r="E5" s="30"/>
      <c r="F5" s="30"/>
      <c r="G5" s="30"/>
      <c r="H5" s="30"/>
      <c r="I5" s="30"/>
      <c r="J5" s="30"/>
      <c r="K5" s="30"/>
      <c r="L5" s="30"/>
    </row>
    <row r="6" spans="1:12" s="3" customFormat="1" ht="12" customHeight="1">
      <c r="A6" s="26"/>
      <c r="B6" s="29"/>
      <c r="C6" s="30"/>
      <c r="D6" s="30"/>
      <c r="E6" s="30"/>
      <c r="F6" s="30"/>
      <c r="G6" s="30"/>
      <c r="H6" s="30"/>
      <c r="I6" s="30"/>
      <c r="J6" s="30"/>
      <c r="K6" s="30"/>
      <c r="L6" s="30"/>
    </row>
    <row r="7" spans="1:12" s="3" customFormat="1" ht="12" customHeight="1">
      <c r="A7" s="26"/>
      <c r="B7" s="31"/>
      <c r="C7" s="32"/>
      <c r="D7" s="32"/>
      <c r="E7" s="32"/>
      <c r="F7" s="32"/>
      <c r="G7" s="32"/>
      <c r="H7" s="32"/>
      <c r="I7" s="32"/>
      <c r="J7" s="32"/>
      <c r="K7" s="32"/>
      <c r="L7" s="32"/>
    </row>
    <row r="8" spans="1:12" s="3" customFormat="1" ht="12" customHeight="1">
      <c r="C8" s="4"/>
      <c r="D8" s="7"/>
      <c r="E8" s="7"/>
      <c r="F8" s="21"/>
      <c r="G8" s="7"/>
      <c r="H8" s="7"/>
      <c r="I8" s="21"/>
      <c r="J8" s="4"/>
      <c r="K8" s="10"/>
      <c r="L8" s="4"/>
    </row>
    <row r="9" spans="1:12" s="3" customFormat="1" ht="34.5" customHeight="1">
      <c r="B9" s="26" t="s">
        <v>3</v>
      </c>
      <c r="C9" s="26"/>
      <c r="D9" s="26"/>
      <c r="E9" s="26"/>
      <c r="F9" s="26"/>
      <c r="G9" s="26"/>
      <c r="H9" s="26"/>
      <c r="I9" s="26"/>
      <c r="J9" s="26"/>
      <c r="K9" s="26"/>
      <c r="L9" s="26"/>
    </row>
    <row r="10" spans="1:12" s="1" customFormat="1" ht="12.75">
      <c r="D10" s="33" t="s">
        <v>1</v>
      </c>
      <c r="E10" s="34"/>
      <c r="F10" s="34"/>
      <c r="G10" s="34"/>
      <c r="H10" s="34"/>
      <c r="I10" s="35"/>
      <c r="J10" s="20"/>
      <c r="K10" s="19"/>
    </row>
    <row r="11" spans="1:12" ht="54">
      <c r="B11" s="5" t="s">
        <v>5</v>
      </c>
      <c r="C11" s="5" t="s">
        <v>2</v>
      </c>
      <c r="D11" s="8" t="s">
        <v>6</v>
      </c>
      <c r="E11" s="8" t="s">
        <v>7</v>
      </c>
      <c r="F11" s="22" t="s">
        <v>4</v>
      </c>
      <c r="G11" s="9" t="s">
        <v>13</v>
      </c>
      <c r="H11" s="9" t="s">
        <v>14</v>
      </c>
      <c r="I11" s="22" t="s">
        <v>15</v>
      </c>
      <c r="J11" s="17" t="s">
        <v>10</v>
      </c>
      <c r="K11" s="18" t="s">
        <v>9</v>
      </c>
      <c r="L11" s="6" t="s">
        <v>0</v>
      </c>
    </row>
    <row r="12" spans="1:12" ht="409.5" customHeight="1">
      <c r="B12" s="25" t="s">
        <v>8</v>
      </c>
      <c r="C12" s="14" t="s">
        <v>17</v>
      </c>
      <c r="D12" s="15">
        <v>17</v>
      </c>
      <c r="E12" s="15">
        <v>95</v>
      </c>
      <c r="F12" s="23">
        <v>17.89</v>
      </c>
      <c r="G12" s="15">
        <v>19</v>
      </c>
      <c r="H12" s="15">
        <v>2</v>
      </c>
      <c r="I12" s="23">
        <v>950</v>
      </c>
      <c r="J12" s="16">
        <f t="shared" ref="J12:J13" si="0">I12/F12*100</f>
        <v>5310.2291783119053</v>
      </c>
      <c r="K12" s="11">
        <f t="shared" ref="K12:K13" si="1">IF(ABS(J12-100)&lt;15,3,IF(ABS(J12-100)&gt;25,1,2))</f>
        <v>1</v>
      </c>
      <c r="L12" s="13" t="s">
        <v>19</v>
      </c>
    </row>
    <row r="13" spans="1:12" ht="260.25" customHeight="1">
      <c r="B13" s="25" t="s">
        <v>8</v>
      </c>
      <c r="C13" s="14" t="s">
        <v>16</v>
      </c>
      <c r="D13" s="15">
        <v>160</v>
      </c>
      <c r="E13" s="15">
        <v>136</v>
      </c>
      <c r="F13" s="23">
        <v>117.65</v>
      </c>
      <c r="G13" s="15">
        <v>91</v>
      </c>
      <c r="H13" s="15">
        <v>79</v>
      </c>
      <c r="I13" s="23">
        <v>115</v>
      </c>
      <c r="J13" s="16">
        <f t="shared" si="0"/>
        <v>97.747556311092225</v>
      </c>
      <c r="K13" s="11">
        <f t="shared" si="1"/>
        <v>3</v>
      </c>
      <c r="L13" s="13" t="s">
        <v>18</v>
      </c>
    </row>
    <row r="14" spans="1:12" ht="102" customHeight="1"/>
    <row r="15" spans="1:12" ht="102" customHeight="1"/>
    <row r="16" spans="1:12" ht="102" customHeight="1"/>
    <row r="17" spans="7:10" ht="102" customHeight="1"/>
    <row r="18" spans="7:10" ht="102" customHeight="1"/>
    <row r="19" spans="7:10" ht="102" customHeight="1"/>
    <row r="20" spans="7:10" ht="102" customHeight="1"/>
    <row r="21" spans="7:10" ht="102" customHeight="1"/>
    <row r="22" spans="7:10" ht="102" customHeight="1"/>
    <row r="23" spans="7:10" ht="102" customHeight="1">
      <c r="J23" s="24"/>
    </row>
    <row r="24" spans="7:10" ht="102" customHeight="1">
      <c r="J24" s="24"/>
    </row>
    <row r="25" spans="7:10" ht="102" customHeight="1">
      <c r="J25" s="24"/>
    </row>
    <row r="26" spans="7:10" ht="102" customHeight="1">
      <c r="J26" s="24"/>
    </row>
    <row r="27" spans="7:10" ht="102" customHeight="1">
      <c r="J27" s="24"/>
    </row>
    <row r="28" spans="7:10" ht="102" customHeight="1">
      <c r="J28" s="24"/>
    </row>
    <row r="29" spans="7:10" ht="102" customHeight="1">
      <c r="G29" s="24"/>
      <c r="H29" s="24"/>
      <c r="J29" s="24"/>
    </row>
    <row r="30" spans="7:10" ht="102" customHeight="1">
      <c r="G30" s="24"/>
      <c r="H30" s="24"/>
      <c r="J30" s="24"/>
    </row>
    <row r="31" spans="7:10" ht="102" customHeight="1">
      <c r="G31" s="24"/>
      <c r="H31" s="24"/>
    </row>
    <row r="32" spans="7:10" ht="102" customHeight="1">
      <c r="G32" s="24"/>
      <c r="H32" s="24"/>
    </row>
    <row r="33" spans="7:8" ht="102" customHeight="1">
      <c r="G33" s="24"/>
      <c r="H33" s="24"/>
    </row>
    <row r="34" spans="7:8" ht="102" customHeight="1">
      <c r="G34" s="24"/>
      <c r="H34" s="24"/>
    </row>
    <row r="35" spans="7:8" ht="102" customHeight="1">
      <c r="G35" s="24"/>
      <c r="H35" s="24"/>
    </row>
    <row r="36" spans="7:8" ht="102" customHeight="1">
      <c r="G36" s="24"/>
      <c r="H36" s="24"/>
    </row>
    <row r="37" spans="7:8" ht="102" customHeight="1"/>
  </sheetData>
  <autoFilter ref="B11:L13"/>
  <mergeCells count="3">
    <mergeCell ref="A1:L7"/>
    <mergeCell ref="B9:L9"/>
    <mergeCell ref="D10:I10"/>
  </mergeCells>
  <conditionalFormatting sqref="K13">
    <cfRule type="iconSet" priority="10">
      <iconSet showValue="0">
        <cfvo type="percent" val="0"/>
        <cfvo type="num" val="2"/>
        <cfvo type="num" val="3"/>
      </iconSet>
    </cfRule>
  </conditionalFormatting>
  <conditionalFormatting sqref="K12">
    <cfRule type="iconSet" priority="12">
      <iconSet showValue="0">
        <cfvo type="percent" val="0"/>
        <cfvo type="num" val="2"/>
        <cfvo type="num" val="3"/>
      </iconSet>
    </cfRule>
  </conditionalFormatting>
  <pageMargins left="0.7" right="0.7" top="0.75" bottom="0.75" header="0.3" footer="0.3"/>
  <pageSetup orientation="landscape"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1</xdr:col>
                <xdr:colOff>238125</xdr:colOff>
                <xdr:row>0</xdr:row>
                <xdr:rowOff>28575</xdr:rowOff>
              </from>
              <to>
                <xdr:col>2</xdr:col>
                <xdr:colOff>876300</xdr:colOff>
                <xdr:row>6</xdr:row>
                <xdr:rowOff>66675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85" zoomScaleNormal="85" workbookViewId="0">
      <selection activeCell="C7" sqref="C7"/>
    </sheetView>
  </sheetViews>
  <sheetFormatPr baseColWidth="10" defaultRowHeight="15"/>
  <cols>
    <col min="1" max="1" width="146.7109375" customWidth="1"/>
  </cols>
  <sheetData>
    <row r="1" spans="1:1" ht="409.5" customHeight="1">
      <c r="A1" s="12" t="s">
        <v>11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2T</vt:lpstr>
      <vt:lpstr>Semaforizacion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CNF</dc:creator>
  <cp:lastModifiedBy>Michelle Delarrue Martinez</cp:lastModifiedBy>
  <cp:lastPrinted>2017-04-12T19:31:20Z</cp:lastPrinted>
  <dcterms:created xsi:type="dcterms:W3CDTF">2017-04-11T21:08:43Z</dcterms:created>
  <dcterms:modified xsi:type="dcterms:W3CDTF">2019-09-25T19:00:11Z</dcterms:modified>
</cp:coreProperties>
</file>