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0" yWindow="-180" windowWidth="23715" windowHeight="6225"/>
  </bookViews>
  <sheets>
    <sheet name="Cuenta Pública 2016" sheetId="1" r:id="rId1"/>
  </sheets>
  <definedNames>
    <definedName name="_xlnm.Print_Area" localSheetId="0">'Cuenta Pública 2016'!$A$2:$U$13</definedName>
  </definedNames>
  <calcPr calcId="145621"/>
</workbook>
</file>

<file path=xl/calcChain.xml><?xml version="1.0" encoding="utf-8"?>
<calcChain xmlns="http://schemas.openxmlformats.org/spreadsheetml/2006/main">
  <c r="Q7" i="1" l="1"/>
  <c r="P7" i="1"/>
  <c r="M13" i="1"/>
  <c r="Q13" i="1" s="1"/>
  <c r="M12" i="1"/>
  <c r="Q12" i="1" s="1"/>
  <c r="M11" i="1"/>
  <c r="P11" i="1" s="1"/>
  <c r="M10" i="1"/>
  <c r="Q10" i="1" s="1"/>
  <c r="M9" i="1"/>
  <c r="P9" i="1" s="1"/>
  <c r="M8" i="1"/>
  <c r="P8" i="1" s="1"/>
  <c r="M7" i="1"/>
  <c r="P13" i="1" l="1"/>
  <c r="P12" i="1"/>
  <c r="Q11" i="1"/>
  <c r="P10" i="1"/>
  <c r="Q9" i="1"/>
  <c r="Q8" i="1"/>
  <c r="G7" i="1" l="1"/>
  <c r="J7" i="1"/>
  <c r="J13" i="1" l="1"/>
  <c r="J10" i="1"/>
  <c r="J11" i="1"/>
  <c r="J12" i="1"/>
  <c r="J8" i="1"/>
  <c r="J9" i="1"/>
  <c r="G13" i="1" l="1"/>
  <c r="G11" i="1"/>
  <c r="G8" i="1" l="1"/>
  <c r="G9" i="1"/>
  <c r="G10" i="1"/>
  <c r="G12" i="1"/>
</calcChain>
</file>

<file path=xl/sharedStrings.xml><?xml version="1.0" encoding="utf-8"?>
<sst xmlns="http://schemas.openxmlformats.org/spreadsheetml/2006/main" count="80" uniqueCount="56">
  <si>
    <t>Acumulado</t>
  </si>
  <si>
    <t>Nivel</t>
  </si>
  <si>
    <t>Nombre del Indicador</t>
  </si>
  <si>
    <t>Frecuencia de Medición</t>
  </si>
  <si>
    <t>Unidad de Medida</t>
  </si>
  <si>
    <t>Propósito</t>
  </si>
  <si>
    <t>Porcentaje de proyectos concluidos con dictamen técnico final satisfactorio</t>
  </si>
  <si>
    <t>Trimestral</t>
  </si>
  <si>
    <t>Porcentaje</t>
  </si>
  <si>
    <t>Componente 1</t>
  </si>
  <si>
    <t>Porcentaje de proyectos apoyados</t>
  </si>
  <si>
    <t>Componente 2</t>
  </si>
  <si>
    <t xml:space="preserve">Porcentaje de aportaciones realizadas a los fideicomisos </t>
  </si>
  <si>
    <t>Actividad 1</t>
  </si>
  <si>
    <t>Porcentaje de convocatorias emitidas</t>
  </si>
  <si>
    <t>Actividad 2</t>
  </si>
  <si>
    <t>Porcentaje de propuestas sometidas e evaluación técnica</t>
  </si>
  <si>
    <t>Actividad 3</t>
  </si>
  <si>
    <t xml:space="preserve">Porcentaje de proyectos formalizados </t>
  </si>
  <si>
    <t>Porcentaje de informes técnicos enviados a evaluar</t>
  </si>
  <si>
    <t>Numerador Meta Aprobada</t>
  </si>
  <si>
    <t>Denominador Meta Aprobada</t>
  </si>
  <si>
    <t>Numerador Meta Modificada</t>
  </si>
  <si>
    <t>Denominador Meta Modificada</t>
  </si>
  <si>
    <t>Numerador Meta Alcanzada</t>
  </si>
  <si>
    <t>Denominador Meta Alcanzada</t>
  </si>
  <si>
    <t>Justificación</t>
  </si>
  <si>
    <t xml:space="preserve">Tipo de Justificación </t>
  </si>
  <si>
    <t>Causa</t>
  </si>
  <si>
    <t xml:space="preserve">Efecto </t>
  </si>
  <si>
    <t>Otros motivos</t>
  </si>
  <si>
    <t>Pp S278 Indicadores 2016 Dirección Adjunta de Desarrollo Regional Cuenta Pública 2016</t>
  </si>
  <si>
    <t xml:space="preserve">Programa Presupuestario </t>
  </si>
  <si>
    <t>S278</t>
  </si>
  <si>
    <t>Ascendente</t>
  </si>
  <si>
    <t>Sentido del Indicador</t>
  </si>
  <si>
    <t>Valor de la Meta Aprobada 
(1)</t>
  </si>
  <si>
    <t>Valor de la Meta Modificada 
(2)</t>
  </si>
  <si>
    <t>Valor de la Meta Alcanzada 
(3)</t>
  </si>
  <si>
    <t>% de Cumplimiento
Alcanzada/Aprobada 
(3/1)</t>
  </si>
  <si>
    <t>% de Cumplimiento
Alcanzada/Modificada
(3/2)</t>
  </si>
  <si>
    <t>Mayor número de proyectos con dictámenes finales favorables.</t>
  </si>
  <si>
    <t xml:space="preserve">Al haberse aprobado proyectos entre el mes de noviembre y diciembre, se cuenta con tiempo según la normatividad para realizar las formalizaciones y la entrega de los recursos el próximo año y en el caso del proyecto de FORDECYT en cuanto se concluya el trámite respectivo se entregara el recurso
</t>
  </si>
  <si>
    <t>Se cumplió con la meta modificada de aportaciones a los fideicomisos, dicha modificación obedeció a las adecuaciones presupuestales al Programa</t>
  </si>
  <si>
    <t>Se cumplió con la meta.</t>
  </si>
  <si>
    <t>Actividad 4</t>
  </si>
  <si>
    <t>Mayor número de convocatorias publicadas.</t>
  </si>
  <si>
    <t>Se cumplió la meta planteada</t>
  </si>
  <si>
    <t>Se está 0.09 puntos porcentuales por debajo de la meta modificada. Las variaciones en el numerador como en el denominador se deben a:
1) Si bien en algún trimestre se recibieron más propuestas de las programadas, en otros y dado las Convocatorias desiertas, el número de propuestas recibidas fué menor en el conteo total del ejercicio fiscal. 
2) Hubieron propuestas que no cumplieron con los requisitos normativos y de calidad, por lo tanto el número de propuestas sometidas a evaluación técnica y aprobadas fué menor.
Estos dos aspectos afectan:
- el número de propuestas formalizadas
- el número de propuestas apoyadas
Sin embargo, considerando como número base el número de solicitudes recibidas, este indicador no se vio afectado.</t>
  </si>
  <si>
    <t xml:space="preserve">Se superó la meta en 2.95 puntos porcentuales, se formalizaron los proyectos que se aprobaron durante el tercer trimestre por lo que casi se regularizó, se  aprobaron 5 proyectos en diciembre al final del 4to trimestre por lo que aún se está en tiempo para la formalización de los mismos, en el caso de 1 proyecto de FORDECYT no se  formalizó. 
Las variaciones se deben a: 1. Si bien en algún trimestre se recibieron más propuestas de las programadas, en otros y dado las Convocatorias desiertas, el número de propuestas recibidas fué menor en el conteo total del ejercicio fiscal.  2. Hubieron propuestas que no cumplieron con los requisitos normativos y de calidad, por lo tanto el número de propuestas sometidas a evaluación técnica y aprobadas fué menor.  Estos dos aspectos afectan: - el número de propuestas formalizadas. - el número de propuestas apoyadas.  Sin embargo, considerando como número base el número de solicitudes recibidas, este indicador no se vio afectado. </t>
  </si>
  <si>
    <t xml:space="preserve">Se aprobaron en el mes de diciembre.  Se cuenta con tiempo según la normatividad para realizar las formalizaciones. </t>
  </si>
  <si>
    <t>Se esta 0.48 puntos porcentuales por debajo de la meta modificada.</t>
  </si>
  <si>
    <t>Se cumplió practicamente la meta planteada</t>
  </si>
  <si>
    <t>Se superó la meta en 0.76 puntos porcentuales con respecto de la modificada, se entregaron los apoyos de los proyectos que se aprobaron durante el tercer trimestre por lo que casi se regularizó la entrega de los mismos, se  aprobaron 1 proyecto a finales de noviembre y 5 proyectos al final del 4to trimestre por lo que aún se está en tiempo para la formalización de los mismos y por ende para la entrega del apoyo, en el caso de 1 proyecto de FORDECYT se encuentra en trámite de ministración y 1 proyecto no se formalizó. 
Las variaciones en el numerador y denominadar se deben a:  1. Si bien en algún trimestre se recibieron más propuestas de las programadas, en otros y dado las Convocatorias desiertas, el número de propuestas recibidas fué menor en el conteo total del ejercicio fiscal.  2. Hubieron propuestas que no cumplieron con los requisitos normativos y de calidad, por lo tanto el número de propuestas sometidas a evaluación técnica y aprobadas fué menor.  Estos dos aspectos afectan: - el número de propuestas formalizadas - el número de propuestas apoyadas  Sin embargo, considerando como número base el número de solicitudes recibidas, este indicador no se vio afectado.</t>
  </si>
  <si>
    <t>Se superó la meta en 4.48 puntos porcentuales con respecto de la meta modificada, para resaltar el impacto y las características de algunas demandas, se consideró conveniente emitir convocatorias solo con una demanda específica.</t>
  </si>
  <si>
    <t xml:space="preserve"> Es importante destacar que los proyectos que se concluyen, no corresponden únicamente a los proyectos aprobados durante el ejercicio fiscal ya que la mayoría de los proyectos son multianuales y los programados corresponden a los que tienen fecha de vencimiento durante el periodo. Se está 0.63 puntos porcentuales por debajo de la meta anual modificada en términos relativos, en términos absolutos se lograron 23 proyectos mas con dictamen final satisfactorio, lo anterior derivado del monitoreo que se está dando a los proyectos, lo cual reditúa en una menor incidencia en la solicitud de prorrogas por lo tanto pronta entrega de los informes para su evaluación y mejor resultado en las mismas. de igual forma los proyectos terminados se incrementaron 25 mas de lo programado motivo por el cual no crecio en la misma proporción.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</si>
</sst>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0.0000%"/>
  </numFmts>
  <fonts count="15" x14ac:knownFonts="1">
    <font>
      <sz val="11"/>
      <color theme="1"/>
      <name val="Calibri"/>
      <family val="2"/>
      <scheme val="minor"/>
    </font>
    <font>
      <sz val="11"/>
      <color theme="1"/>
      <name val="Calibri"/>
      <family val="2"/>
      <scheme val="minor"/>
    </font>
    <font>
      <sz val="24"/>
      <color theme="1"/>
      <name val="Calibri"/>
      <family val="2"/>
      <scheme val="minor"/>
    </font>
    <font>
      <b/>
      <sz val="72"/>
      <color theme="1"/>
      <name val="Arial"/>
      <family val="2"/>
    </font>
    <font>
      <b/>
      <sz val="36"/>
      <color theme="1"/>
      <name val="Calibri"/>
      <family val="2"/>
      <scheme val="minor"/>
    </font>
    <font>
      <sz val="36"/>
      <color theme="1"/>
      <name val="Calibri"/>
      <family val="2"/>
      <scheme val="minor"/>
    </font>
    <font>
      <sz val="26"/>
      <color theme="1"/>
      <name val="Calibri"/>
      <family val="2"/>
      <scheme val="minor"/>
    </font>
    <font>
      <sz val="10"/>
      <name val="Arial"/>
      <family val="2"/>
    </font>
    <font>
      <sz val="16"/>
      <color theme="1"/>
      <name val="Calibri"/>
      <family val="2"/>
      <scheme val="minor"/>
    </font>
    <font>
      <sz val="16"/>
      <color theme="1"/>
      <name val="Arial"/>
      <family val="2"/>
    </font>
    <font>
      <b/>
      <sz val="14"/>
      <color theme="1"/>
      <name val="Calibri"/>
      <family val="2"/>
      <scheme val="minor"/>
    </font>
    <font>
      <sz val="22"/>
      <color theme="1"/>
      <name val="Arial"/>
      <family val="2"/>
    </font>
    <font>
      <b/>
      <sz val="22"/>
      <color theme="0"/>
      <name val="Arial"/>
      <family val="2"/>
    </font>
    <font>
      <sz val="28"/>
      <color theme="1"/>
      <name val="Arial"/>
      <family val="2"/>
    </font>
    <font>
      <sz val="28"/>
      <color rgb="FF000000"/>
      <name val="Arial"/>
      <family val="2"/>
    </font>
  </fonts>
  <fills count="6">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2060"/>
        <bgColor indexed="64"/>
      </patternFill>
    </fill>
  </fills>
  <borders count="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44" fontId="7" fillId="0" borderId="0" applyFont="0" applyFill="0" applyBorder="0" applyAlignment="0" applyProtection="0"/>
    <xf numFmtId="0" fontId="7" fillId="0" borderId="0"/>
    <xf numFmtId="0" fontId="7" fillId="0" borderId="0"/>
    <xf numFmtId="0" fontId="7" fillId="0" borderId="0"/>
    <xf numFmtId="0" fontId="7" fillId="0" borderId="0"/>
  </cellStyleXfs>
  <cellXfs count="35">
    <xf numFmtId="0" fontId="0" fillId="0" borderId="0" xfId="0"/>
    <xf numFmtId="0" fontId="0" fillId="2" borderId="0" xfId="0" applyFont="1" applyFill="1"/>
    <xf numFmtId="0" fontId="2" fillId="2" borderId="0" xfId="0" applyFont="1" applyFill="1"/>
    <xf numFmtId="0" fontId="4" fillId="2" borderId="0" xfId="0" applyFont="1" applyFill="1"/>
    <xf numFmtId="0" fontId="5" fillId="2" borderId="0" xfId="0" applyFont="1" applyFill="1"/>
    <xf numFmtId="165" fontId="6" fillId="2" borderId="0" xfId="0" applyNumberFormat="1" applyFont="1" applyFill="1"/>
    <xf numFmtId="0" fontId="4" fillId="2" borderId="0" xfId="0" applyFont="1" applyFill="1" applyBorder="1" applyAlignment="1">
      <alignment horizontal="center"/>
    </xf>
    <xf numFmtId="0" fontId="8" fillId="2" borderId="0" xfId="0" applyFont="1" applyFill="1"/>
    <xf numFmtId="0" fontId="10" fillId="2" borderId="0" xfId="0" applyFont="1" applyFill="1" applyAlignment="1">
      <alignment horizontal="center"/>
    </xf>
    <xf numFmtId="0" fontId="9" fillId="2" borderId="4" xfId="0" applyFont="1" applyFill="1" applyBorder="1" applyAlignment="1">
      <alignment vertical="center" wrapText="1"/>
    </xf>
    <xf numFmtId="0" fontId="9" fillId="2" borderId="4" xfId="0" applyFont="1" applyFill="1" applyBorder="1" applyAlignment="1">
      <alignment vertical="center"/>
    </xf>
    <xf numFmtId="4" fontId="9" fillId="2" borderId="4" xfId="0" applyNumberFormat="1" applyFont="1" applyFill="1" applyBorder="1" applyAlignment="1" applyProtection="1">
      <alignment horizontal="center" vertical="center"/>
    </xf>
    <xf numFmtId="0" fontId="12" fillId="3" borderId="4" xfId="0" applyFont="1" applyFill="1" applyBorder="1" applyAlignment="1">
      <alignment horizontal="center" vertical="center" wrapText="1"/>
    </xf>
    <xf numFmtId="0" fontId="11" fillId="2" borderId="0" xfId="0" applyFont="1" applyFill="1"/>
    <xf numFmtId="0" fontId="12" fillId="5" borderId="4" xfId="0" applyFont="1" applyFill="1" applyBorder="1" applyAlignment="1">
      <alignment horizontal="center" vertical="center" wrapText="1"/>
    </xf>
    <xf numFmtId="2" fontId="12" fillId="5" borderId="4" xfId="0" applyNumberFormat="1" applyFont="1" applyFill="1" applyBorder="1" applyAlignment="1">
      <alignment horizontal="center" vertical="center" wrapText="1"/>
    </xf>
    <xf numFmtId="4" fontId="9" fillId="2" borderId="4" xfId="0" applyNumberFormat="1" applyFont="1" applyFill="1" applyBorder="1" applyAlignment="1" applyProtection="1">
      <alignment horizontal="center" vertical="center" wrapText="1"/>
    </xf>
    <xf numFmtId="4" fontId="9" fillId="2" borderId="4" xfId="0" applyNumberFormat="1" applyFont="1" applyFill="1" applyBorder="1" applyAlignment="1" applyProtection="1">
      <alignment horizontal="justify" vertical="center" wrapText="1"/>
    </xf>
    <xf numFmtId="2" fontId="12" fillId="5" borderId="5" xfId="0" applyNumberFormat="1" applyFont="1" applyFill="1" applyBorder="1" applyAlignment="1">
      <alignment horizontal="center" vertical="center" wrapText="1"/>
    </xf>
    <xf numFmtId="2" fontId="12" fillId="5" borderId="6" xfId="0" applyNumberFormat="1" applyFont="1" applyFill="1" applyBorder="1" applyAlignment="1">
      <alignment horizontal="center" vertical="center" wrapText="1"/>
    </xf>
    <xf numFmtId="2" fontId="12" fillId="5" borderId="7" xfId="0" applyNumberFormat="1" applyFont="1" applyFill="1" applyBorder="1" applyAlignment="1">
      <alignment horizontal="center" vertical="center" wrapText="1"/>
    </xf>
    <xf numFmtId="0" fontId="3" fillId="2" borderId="0" xfId="0" applyFont="1" applyFill="1" applyAlignment="1">
      <alignment horizontal="center" vertical="top"/>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10" fontId="13" fillId="4" borderId="4" xfId="1" applyNumberFormat="1" applyFont="1" applyFill="1" applyBorder="1" applyAlignment="1">
      <alignment horizontal="center" vertical="center"/>
    </xf>
    <xf numFmtId="1" fontId="13" fillId="4" borderId="4" xfId="0" applyNumberFormat="1" applyFont="1" applyFill="1" applyBorder="1" applyAlignment="1">
      <alignment horizontal="center" vertical="center"/>
    </xf>
    <xf numFmtId="3" fontId="13" fillId="2" borderId="4" xfId="0" applyNumberFormat="1" applyFont="1" applyFill="1" applyBorder="1" applyAlignment="1" applyProtection="1">
      <alignment horizontal="center" vertical="center"/>
    </xf>
    <xf numFmtId="10" fontId="13" fillId="2" borderId="4" xfId="1" applyNumberFormat="1" applyFont="1" applyFill="1" applyBorder="1" applyAlignment="1">
      <alignment horizontal="center" vertical="center"/>
    </xf>
    <xf numFmtId="1" fontId="13" fillId="2" borderId="4" xfId="0" applyNumberFormat="1" applyFont="1" applyFill="1" applyBorder="1" applyAlignment="1">
      <alignment horizontal="center" vertical="center"/>
    </xf>
    <xf numFmtId="10" fontId="13" fillId="0" borderId="4" xfId="1" applyNumberFormat="1" applyFont="1" applyBorder="1" applyAlignment="1">
      <alignment horizontal="center" vertical="center"/>
    </xf>
    <xf numFmtId="9" fontId="13" fillId="4" borderId="4" xfId="1" applyNumberFormat="1" applyFont="1" applyFill="1" applyBorder="1" applyAlignment="1">
      <alignment horizontal="center" vertical="center"/>
    </xf>
    <xf numFmtId="164" fontId="13" fillId="2" borderId="4" xfId="1" applyNumberFormat="1" applyFont="1" applyFill="1" applyBorder="1" applyAlignment="1">
      <alignment horizontal="center" vertical="center"/>
    </xf>
    <xf numFmtId="9" fontId="13" fillId="2" borderId="4" xfId="1" applyNumberFormat="1" applyFont="1" applyFill="1" applyBorder="1" applyAlignment="1">
      <alignment horizontal="center" vertical="center"/>
    </xf>
    <xf numFmtId="10" fontId="14" fillId="4" borderId="3" xfId="1" applyNumberFormat="1" applyFont="1" applyFill="1" applyBorder="1" applyAlignment="1">
      <alignment horizontal="center" vertical="center" wrapText="1"/>
    </xf>
  </cellXfs>
  <cellStyles count="7">
    <cellStyle name="Moneda 2" xfId="2"/>
    <cellStyle name="Normal" xfId="0" builtinId="0"/>
    <cellStyle name="Normal 12" xfId="3"/>
    <cellStyle name="Normal 2" xfId="4"/>
    <cellStyle name="Normal 2 2" xfId="5"/>
    <cellStyle name="Normal 2 4" xfId="6"/>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5"/>
  <sheetViews>
    <sheetView tabSelected="1" topLeftCell="O1" zoomScale="50" zoomScaleNormal="50" workbookViewId="0">
      <pane ySplit="1" topLeftCell="A2" activePane="bottomLeft" state="frozen"/>
      <selection pane="bottomLeft" activeCell="T13" sqref="T13"/>
    </sheetView>
  </sheetViews>
  <sheetFormatPr baseColWidth="10" defaultColWidth="11.42578125" defaultRowHeight="15" x14ac:dyDescent="0.25"/>
  <cols>
    <col min="1" max="1" width="25.5703125" style="1" customWidth="1"/>
    <col min="2" max="2" width="21.7109375" style="1" customWidth="1"/>
    <col min="3" max="3" width="17.7109375" style="1" customWidth="1"/>
    <col min="4" max="4" width="25" style="1" customWidth="1"/>
    <col min="5" max="5" width="25.5703125" style="1" customWidth="1"/>
    <col min="6" max="6" width="21.7109375" style="1" customWidth="1"/>
    <col min="7" max="7" width="41.42578125" style="1" customWidth="1"/>
    <col min="8" max="8" width="26.85546875" style="1" customWidth="1"/>
    <col min="9" max="9" width="39.42578125" style="1" bestFit="1" customWidth="1"/>
    <col min="10" max="10" width="33.7109375" style="1" bestFit="1" customWidth="1"/>
    <col min="11" max="11" width="34.7109375" style="1" bestFit="1" customWidth="1"/>
    <col min="12" max="12" width="39.42578125" style="1" bestFit="1" customWidth="1"/>
    <col min="13" max="13" width="35.42578125" style="1" customWidth="1"/>
    <col min="14" max="14" width="34.7109375" style="1" bestFit="1" customWidth="1"/>
    <col min="15" max="15" width="39.42578125" style="1" bestFit="1" customWidth="1"/>
    <col min="16" max="16" width="51.5703125" style="1" customWidth="1"/>
    <col min="17" max="17" width="45.140625" style="1" customWidth="1"/>
    <col min="18" max="18" width="19.28515625" style="1" customWidth="1"/>
    <col min="19" max="19" width="165.28515625" style="1" customWidth="1"/>
    <col min="20" max="20" width="76.85546875" style="1" customWidth="1"/>
    <col min="21" max="21" width="133.5703125" style="1" hidden="1" customWidth="1"/>
    <col min="22" max="16384" width="11.42578125" style="1"/>
  </cols>
  <sheetData>
    <row r="1" spans="1:34" ht="31.15" x14ac:dyDescent="0.6">
      <c r="P1" s="2"/>
    </row>
    <row r="2" spans="1:34" ht="31.15" x14ac:dyDescent="0.6">
      <c r="P2" s="2"/>
    </row>
    <row r="3" spans="1:34" ht="91.5" thickBot="1" x14ac:dyDescent="0.3">
      <c r="A3" s="21" t="s">
        <v>31</v>
      </c>
      <c r="B3" s="21"/>
      <c r="C3" s="21"/>
      <c r="D3" s="21"/>
      <c r="E3" s="21"/>
      <c r="F3" s="21"/>
      <c r="G3" s="21"/>
      <c r="H3" s="21"/>
      <c r="I3" s="21"/>
      <c r="J3" s="21"/>
      <c r="K3" s="21"/>
      <c r="L3" s="21"/>
      <c r="M3" s="21"/>
      <c r="N3" s="21"/>
      <c r="O3" s="21"/>
      <c r="P3" s="21"/>
      <c r="Q3" s="21"/>
    </row>
    <row r="4" spans="1:34" s="4" customFormat="1" ht="46.9" thickBot="1" x14ac:dyDescent="0.9">
      <c r="A4" s="3"/>
      <c r="B4" s="3"/>
      <c r="C4" s="3"/>
      <c r="D4" s="3"/>
      <c r="E4" s="3"/>
      <c r="F4" s="3"/>
      <c r="G4" s="22" t="s">
        <v>0</v>
      </c>
      <c r="H4" s="23"/>
      <c r="I4" s="23"/>
      <c r="J4" s="23"/>
      <c r="K4" s="23"/>
      <c r="L4" s="23"/>
      <c r="M4" s="23"/>
      <c r="N4" s="23"/>
      <c r="O4" s="24"/>
    </row>
    <row r="5" spans="1:34" s="4" customFormat="1" ht="46.5" x14ac:dyDescent="0.7">
      <c r="A5" s="3"/>
      <c r="B5" s="3"/>
      <c r="C5" s="3"/>
      <c r="D5" s="3"/>
      <c r="E5" s="3"/>
      <c r="F5" s="3"/>
      <c r="G5" s="6"/>
      <c r="H5" s="6"/>
      <c r="I5" s="6"/>
      <c r="J5" s="6"/>
      <c r="K5" s="6"/>
      <c r="L5" s="6"/>
      <c r="M5" s="6"/>
      <c r="N5" s="6"/>
      <c r="O5" s="6"/>
      <c r="P5" s="8"/>
      <c r="Q5" s="8"/>
      <c r="R5" s="18" t="s">
        <v>26</v>
      </c>
      <c r="S5" s="19"/>
      <c r="T5" s="19"/>
      <c r="U5" s="20"/>
    </row>
    <row r="6" spans="1:34" s="13" customFormat="1" ht="83.25" x14ac:dyDescent="0.35">
      <c r="A6" s="12" t="s">
        <v>32</v>
      </c>
      <c r="B6" s="12" t="s">
        <v>2</v>
      </c>
      <c r="C6" s="12" t="s">
        <v>1</v>
      </c>
      <c r="D6" s="12" t="s">
        <v>35</v>
      </c>
      <c r="E6" s="12" t="s">
        <v>3</v>
      </c>
      <c r="F6" s="14" t="s">
        <v>4</v>
      </c>
      <c r="G6" s="15" t="s">
        <v>36</v>
      </c>
      <c r="H6" s="15" t="s">
        <v>20</v>
      </c>
      <c r="I6" s="15" t="s">
        <v>21</v>
      </c>
      <c r="J6" s="15" t="s">
        <v>37</v>
      </c>
      <c r="K6" s="15" t="s">
        <v>22</v>
      </c>
      <c r="L6" s="15" t="s">
        <v>23</v>
      </c>
      <c r="M6" s="15" t="s">
        <v>38</v>
      </c>
      <c r="N6" s="15" t="s">
        <v>24</v>
      </c>
      <c r="O6" s="15" t="s">
        <v>25</v>
      </c>
      <c r="P6" s="15" t="s">
        <v>39</v>
      </c>
      <c r="Q6" s="15" t="s">
        <v>40</v>
      </c>
      <c r="R6" s="15" t="s">
        <v>27</v>
      </c>
      <c r="S6" s="14" t="s">
        <v>28</v>
      </c>
      <c r="T6" s="14" t="s">
        <v>29</v>
      </c>
      <c r="U6" s="14" t="s">
        <v>30</v>
      </c>
    </row>
    <row r="7" spans="1:34" ht="237.75" customHeight="1" x14ac:dyDescent="0.35">
      <c r="A7" s="9" t="s">
        <v>33</v>
      </c>
      <c r="B7" s="9" t="s">
        <v>6</v>
      </c>
      <c r="C7" s="9" t="s">
        <v>5</v>
      </c>
      <c r="D7" s="9" t="s">
        <v>34</v>
      </c>
      <c r="E7" s="10" t="s">
        <v>7</v>
      </c>
      <c r="F7" s="10" t="s">
        <v>8</v>
      </c>
      <c r="G7" s="25">
        <f>+H7/I7</f>
        <v>0.9</v>
      </c>
      <c r="H7" s="26">
        <v>108</v>
      </c>
      <c r="I7" s="26">
        <v>120</v>
      </c>
      <c r="J7" s="25">
        <f>+K7/L7</f>
        <v>0.98</v>
      </c>
      <c r="K7" s="26">
        <v>196</v>
      </c>
      <c r="L7" s="26">
        <v>200</v>
      </c>
      <c r="M7" s="25">
        <f>+N7/O7</f>
        <v>0.97333333333333338</v>
      </c>
      <c r="N7" s="26">
        <v>219</v>
      </c>
      <c r="O7" s="26">
        <v>225</v>
      </c>
      <c r="P7" s="25">
        <f>+M7/G7</f>
        <v>1.0814814814814815</v>
      </c>
      <c r="Q7" s="25">
        <f>+M7/J7</f>
        <v>0.99319727891156473</v>
      </c>
      <c r="R7" s="27">
        <v>9</v>
      </c>
      <c r="S7" s="17" t="s">
        <v>55</v>
      </c>
      <c r="T7" s="17" t="s">
        <v>41</v>
      </c>
      <c r="U7" s="11"/>
      <c r="V7" s="7"/>
      <c r="W7" s="7"/>
      <c r="X7" s="7"/>
      <c r="Y7" s="7"/>
      <c r="Z7" s="7"/>
      <c r="AA7" s="7"/>
      <c r="AB7" s="7"/>
      <c r="AC7" s="7"/>
      <c r="AD7" s="7"/>
      <c r="AE7" s="7"/>
      <c r="AF7" s="7"/>
      <c r="AG7" s="7"/>
      <c r="AH7" s="7"/>
    </row>
    <row r="8" spans="1:34" ht="290.25" customHeight="1" x14ac:dyDescent="0.35">
      <c r="A8" s="9" t="s">
        <v>33</v>
      </c>
      <c r="B8" s="9" t="s">
        <v>10</v>
      </c>
      <c r="C8" s="9" t="s">
        <v>9</v>
      </c>
      <c r="D8" s="9" t="s">
        <v>34</v>
      </c>
      <c r="E8" s="10" t="s">
        <v>7</v>
      </c>
      <c r="F8" s="10" t="s">
        <v>8</v>
      </c>
      <c r="G8" s="28">
        <f t="shared" ref="G8:G13" si="0">+H8/I8</f>
        <v>0.84</v>
      </c>
      <c r="H8" s="29">
        <v>105</v>
      </c>
      <c r="I8" s="29">
        <v>125</v>
      </c>
      <c r="J8" s="28">
        <f t="shared" ref="J8" si="1">+K8/L8</f>
        <v>0.91304347826086951</v>
      </c>
      <c r="K8" s="29">
        <v>105</v>
      </c>
      <c r="L8" s="29">
        <v>115</v>
      </c>
      <c r="M8" s="28">
        <f t="shared" ref="M8:M13" si="2">+N8/O8</f>
        <v>0.92</v>
      </c>
      <c r="N8" s="29">
        <v>92</v>
      </c>
      <c r="O8" s="29">
        <v>100</v>
      </c>
      <c r="P8" s="30">
        <f t="shared" ref="P8:P13" si="3">+M8/G8</f>
        <v>1.0952380952380953</v>
      </c>
      <c r="Q8" s="30">
        <f t="shared" ref="Q8:Q13" si="4">+M8/J8</f>
        <v>1.0076190476190476</v>
      </c>
      <c r="R8" s="27">
        <v>10</v>
      </c>
      <c r="S8" s="17" t="s">
        <v>53</v>
      </c>
      <c r="T8" s="17" t="s">
        <v>42</v>
      </c>
      <c r="U8" s="17"/>
      <c r="V8" s="7"/>
      <c r="W8" s="7"/>
      <c r="X8" s="7"/>
      <c r="Y8" s="7"/>
      <c r="Z8" s="7"/>
      <c r="AA8" s="7"/>
      <c r="AB8" s="7"/>
      <c r="AC8" s="7"/>
      <c r="AD8" s="7"/>
      <c r="AE8" s="7"/>
      <c r="AF8" s="7"/>
      <c r="AG8" s="7"/>
      <c r="AH8" s="7"/>
    </row>
    <row r="9" spans="1:34" ht="101.25" x14ac:dyDescent="0.35">
      <c r="A9" s="9" t="s">
        <v>33</v>
      </c>
      <c r="B9" s="9" t="s">
        <v>12</v>
      </c>
      <c r="C9" s="9" t="s">
        <v>11</v>
      </c>
      <c r="D9" s="9" t="s">
        <v>34</v>
      </c>
      <c r="E9" s="10" t="s">
        <v>7</v>
      </c>
      <c r="F9" s="10" t="s">
        <v>8</v>
      </c>
      <c r="G9" s="25">
        <f t="shared" si="0"/>
        <v>0.9555555555555556</v>
      </c>
      <c r="H9" s="26">
        <v>43</v>
      </c>
      <c r="I9" s="26">
        <v>45</v>
      </c>
      <c r="J9" s="31">
        <f t="shared" ref="J9:J10" si="5">+K9/L9</f>
        <v>1</v>
      </c>
      <c r="K9" s="26">
        <v>22</v>
      </c>
      <c r="L9" s="26">
        <v>22</v>
      </c>
      <c r="M9" s="31">
        <f t="shared" si="2"/>
        <v>1</v>
      </c>
      <c r="N9" s="26">
        <v>22</v>
      </c>
      <c r="O9" s="26">
        <v>22</v>
      </c>
      <c r="P9" s="25">
        <f t="shared" si="3"/>
        <v>1.0465116279069766</v>
      </c>
      <c r="Q9" s="25">
        <f t="shared" si="4"/>
        <v>1</v>
      </c>
      <c r="R9" s="27">
        <v>11</v>
      </c>
      <c r="S9" s="17" t="s">
        <v>43</v>
      </c>
      <c r="T9" s="17" t="s">
        <v>44</v>
      </c>
      <c r="U9" s="11"/>
      <c r="V9" s="7"/>
      <c r="W9" s="7"/>
      <c r="X9" s="7"/>
      <c r="Y9" s="7"/>
      <c r="Z9" s="7"/>
      <c r="AA9" s="7"/>
      <c r="AB9" s="7"/>
      <c r="AC9" s="7"/>
      <c r="AD9" s="7"/>
      <c r="AE9" s="7"/>
      <c r="AF9" s="7"/>
      <c r="AG9" s="7"/>
      <c r="AH9" s="7"/>
    </row>
    <row r="10" spans="1:34" ht="60.75" x14ac:dyDescent="0.35">
      <c r="A10" s="9" t="s">
        <v>33</v>
      </c>
      <c r="B10" s="9" t="s">
        <v>14</v>
      </c>
      <c r="C10" s="9" t="s">
        <v>13</v>
      </c>
      <c r="D10" s="9" t="s">
        <v>34</v>
      </c>
      <c r="E10" s="10" t="s">
        <v>7</v>
      </c>
      <c r="F10" s="10" t="s">
        <v>8</v>
      </c>
      <c r="G10" s="32">
        <f t="shared" si="0"/>
        <v>0.90697674418604646</v>
      </c>
      <c r="H10" s="29">
        <v>39</v>
      </c>
      <c r="I10" s="29">
        <v>43</v>
      </c>
      <c r="J10" s="33">
        <f t="shared" si="5"/>
        <v>0.98529411764705888</v>
      </c>
      <c r="K10" s="29">
        <v>67</v>
      </c>
      <c r="L10" s="29">
        <v>68</v>
      </c>
      <c r="M10" s="33">
        <f t="shared" si="2"/>
        <v>1.0294117647058822</v>
      </c>
      <c r="N10" s="29">
        <v>70</v>
      </c>
      <c r="O10" s="29">
        <v>68</v>
      </c>
      <c r="P10" s="30">
        <f t="shared" si="3"/>
        <v>1.1349924585218703</v>
      </c>
      <c r="Q10" s="30">
        <f t="shared" si="4"/>
        <v>1.044776119402985</v>
      </c>
      <c r="R10" s="27">
        <v>10</v>
      </c>
      <c r="S10" s="17" t="s">
        <v>54</v>
      </c>
      <c r="T10" s="17" t="s">
        <v>46</v>
      </c>
      <c r="U10" s="11"/>
      <c r="V10" s="7"/>
      <c r="W10" s="7"/>
      <c r="X10" s="7"/>
      <c r="Y10" s="7"/>
      <c r="Z10" s="7"/>
      <c r="AA10" s="7"/>
      <c r="AB10" s="7"/>
      <c r="AC10" s="7"/>
      <c r="AD10" s="7"/>
      <c r="AE10" s="7"/>
      <c r="AF10" s="7"/>
      <c r="AG10" s="7"/>
      <c r="AH10" s="7"/>
    </row>
    <row r="11" spans="1:34" ht="324" customHeight="1" x14ac:dyDescent="0.35">
      <c r="A11" s="9" t="s">
        <v>33</v>
      </c>
      <c r="B11" s="9" t="s">
        <v>16</v>
      </c>
      <c r="C11" s="9" t="s">
        <v>15</v>
      </c>
      <c r="D11" s="9" t="s">
        <v>34</v>
      </c>
      <c r="E11" s="10" t="s">
        <v>7</v>
      </c>
      <c r="F11" s="10" t="s">
        <v>8</v>
      </c>
      <c r="G11" s="25">
        <f t="shared" si="0"/>
        <v>0.94594594594594594</v>
      </c>
      <c r="H11" s="26">
        <v>105</v>
      </c>
      <c r="I11" s="26">
        <v>111</v>
      </c>
      <c r="J11" s="25">
        <f t="shared" ref="J11" si="6">+K11/L11</f>
        <v>0.967741935483871</v>
      </c>
      <c r="K11" s="26">
        <v>150</v>
      </c>
      <c r="L11" s="26">
        <v>155</v>
      </c>
      <c r="M11" s="25">
        <f t="shared" si="2"/>
        <v>0.9668874172185431</v>
      </c>
      <c r="N11" s="26">
        <v>146</v>
      </c>
      <c r="O11" s="26">
        <v>151</v>
      </c>
      <c r="P11" s="25">
        <f t="shared" si="3"/>
        <v>1.0221381267738885</v>
      </c>
      <c r="Q11" s="25">
        <f t="shared" si="4"/>
        <v>0.99911699779249452</v>
      </c>
      <c r="R11" s="27">
        <v>3</v>
      </c>
      <c r="S11" s="17" t="s">
        <v>48</v>
      </c>
      <c r="T11" s="17" t="s">
        <v>47</v>
      </c>
      <c r="U11" s="16"/>
      <c r="V11" s="7"/>
      <c r="W11" s="7"/>
      <c r="X11" s="7"/>
      <c r="Y11" s="7"/>
      <c r="Z11" s="7"/>
      <c r="AA11" s="7"/>
      <c r="AB11" s="7"/>
      <c r="AC11" s="7"/>
      <c r="AD11" s="7"/>
      <c r="AE11" s="7"/>
      <c r="AF11" s="7"/>
      <c r="AG11" s="7"/>
      <c r="AH11" s="7"/>
    </row>
    <row r="12" spans="1:34" ht="261" customHeight="1" thickBot="1" x14ac:dyDescent="0.4">
      <c r="A12" s="9" t="s">
        <v>33</v>
      </c>
      <c r="B12" s="9" t="s">
        <v>18</v>
      </c>
      <c r="C12" s="9" t="s">
        <v>17</v>
      </c>
      <c r="D12" s="9" t="s">
        <v>34</v>
      </c>
      <c r="E12" s="10" t="s">
        <v>7</v>
      </c>
      <c r="F12" s="10" t="s">
        <v>8</v>
      </c>
      <c r="G12" s="28">
        <f t="shared" si="0"/>
        <v>0.90526315789473688</v>
      </c>
      <c r="H12" s="29">
        <v>86</v>
      </c>
      <c r="I12" s="29">
        <v>95</v>
      </c>
      <c r="J12" s="32">
        <f t="shared" ref="J12:J13" si="7">+K12/L12</f>
        <v>0.91304347826086951</v>
      </c>
      <c r="K12" s="29">
        <v>105</v>
      </c>
      <c r="L12" s="29">
        <v>115</v>
      </c>
      <c r="M12" s="32">
        <f t="shared" si="2"/>
        <v>0.94</v>
      </c>
      <c r="N12" s="29">
        <v>94</v>
      </c>
      <c r="O12" s="29">
        <v>100</v>
      </c>
      <c r="P12" s="30">
        <f t="shared" si="3"/>
        <v>1.0383720930232556</v>
      </c>
      <c r="Q12" s="30">
        <f t="shared" si="4"/>
        <v>1.0295238095238095</v>
      </c>
      <c r="R12" s="27">
        <v>10</v>
      </c>
      <c r="S12" s="17" t="s">
        <v>49</v>
      </c>
      <c r="T12" s="17" t="s">
        <v>50</v>
      </c>
      <c r="U12" s="11"/>
      <c r="V12" s="7"/>
      <c r="W12" s="7"/>
      <c r="X12" s="7"/>
      <c r="Y12" s="7"/>
      <c r="Z12" s="7"/>
      <c r="AA12" s="7"/>
      <c r="AB12" s="7"/>
      <c r="AC12" s="7"/>
      <c r="AD12" s="7"/>
      <c r="AE12" s="7"/>
      <c r="AF12" s="7"/>
      <c r="AG12" s="7"/>
      <c r="AH12" s="7"/>
    </row>
    <row r="13" spans="1:34" ht="129" customHeight="1" thickBot="1" x14ac:dyDescent="0.4">
      <c r="A13" s="9" t="s">
        <v>33</v>
      </c>
      <c r="B13" s="9" t="s">
        <v>19</v>
      </c>
      <c r="C13" s="9" t="s">
        <v>45</v>
      </c>
      <c r="D13" s="9" t="s">
        <v>34</v>
      </c>
      <c r="E13" s="10" t="s">
        <v>7</v>
      </c>
      <c r="F13" s="10" t="s">
        <v>8</v>
      </c>
      <c r="G13" s="25">
        <f t="shared" si="0"/>
        <v>0.9</v>
      </c>
      <c r="H13" s="26">
        <v>171</v>
      </c>
      <c r="I13" s="26">
        <v>190</v>
      </c>
      <c r="J13" s="25">
        <f t="shared" si="7"/>
        <v>0.97777777777777775</v>
      </c>
      <c r="K13" s="26">
        <v>220</v>
      </c>
      <c r="L13" s="26">
        <v>225</v>
      </c>
      <c r="M13" s="25">
        <f t="shared" si="2"/>
        <v>0.97309417040358748</v>
      </c>
      <c r="N13" s="26">
        <v>217</v>
      </c>
      <c r="O13" s="26">
        <v>223</v>
      </c>
      <c r="P13" s="34">
        <f t="shared" si="3"/>
        <v>1.081215744892875</v>
      </c>
      <c r="Q13" s="34">
        <f t="shared" si="4"/>
        <v>0.99520994700366905</v>
      </c>
      <c r="R13" s="27">
        <v>3</v>
      </c>
      <c r="S13" s="17" t="s">
        <v>51</v>
      </c>
      <c r="T13" s="17" t="s">
        <v>52</v>
      </c>
      <c r="U13" s="11"/>
      <c r="V13" s="7"/>
      <c r="W13" s="7"/>
      <c r="X13" s="7"/>
      <c r="Y13" s="7"/>
      <c r="Z13" s="7"/>
      <c r="AA13" s="7"/>
      <c r="AB13" s="7"/>
      <c r="AC13" s="7"/>
      <c r="AD13" s="7"/>
      <c r="AE13" s="7"/>
      <c r="AF13" s="7"/>
      <c r="AG13" s="7"/>
      <c r="AH13" s="7"/>
    </row>
    <row r="14" spans="1:34" ht="21" x14ac:dyDescent="0.35">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row>
    <row r="15" spans="1:34" ht="33.6" customHeight="1" x14ac:dyDescent="0.5">
      <c r="G15" s="5"/>
    </row>
  </sheetData>
  <protectedRanges>
    <protectedRange algorithmName="SHA-512" hashValue="Jf9XNaKNybuZLMYv6bA5T7rfBW5BIW/odHglCFxCTo0mtxTkVty6+KV4Eene8qLYJxXob+NOPJYLP0UO9oNHtA==" saltValue="LjqNM0w44irfrYjYoO4/cw==" spinCount="100000" sqref="P7:U12" name="Rango1"/>
  </protectedRanges>
  <mergeCells count="3">
    <mergeCell ref="R5:U5"/>
    <mergeCell ref="A3:Q3"/>
    <mergeCell ref="G4:O4"/>
  </mergeCells>
  <printOptions horizontalCentered="1"/>
  <pageMargins left="0.70866141732283472" right="0.51181102362204722" top="0.35433070866141736" bottom="0.35433070866141736" header="0.31496062992125984" footer="0.31496062992125984"/>
  <pageSetup paperSize="5" scale="19" orientation="landscape" r:id="rId1"/>
  <headerFooter>
    <oddFooter>&amp;R&amp;F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386FB1-18DD-4850-9430-A6D5463A1198}">
  <ds:schemaRefs>
    <ds:schemaRef ds:uri="http://schemas.microsoft.com/sharepoint/v3/contenttype/forms"/>
  </ds:schemaRefs>
</ds:datastoreItem>
</file>

<file path=customXml/itemProps2.xml><?xml version="1.0" encoding="utf-8"?>
<ds:datastoreItem xmlns:ds="http://schemas.openxmlformats.org/officeDocument/2006/customXml" ds:itemID="{C4EE6DDC-334C-4D33-96FA-A19359634692}">
  <ds:schemaRefs>
    <ds:schemaRef ds:uri="http://schemas.microsoft.com/sharepoint/v3"/>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ED7EE524-8EAE-4053-B636-FC4337BF61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Cuenta Pública 2016</vt:lpstr>
      <vt:lpstr>'Cuenta Pública 2016'!Área_de_impresión</vt:lpstr>
    </vt:vector>
  </TitlesOfParts>
  <Company>CONACYT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Ruiz Montes</dc:creator>
  <cp:lastModifiedBy>Samuel Ruiz Montes</cp:lastModifiedBy>
  <cp:lastPrinted>2017-03-14T17:42:39Z</cp:lastPrinted>
  <dcterms:created xsi:type="dcterms:W3CDTF">2017-01-11T17:54:42Z</dcterms:created>
  <dcterms:modified xsi:type="dcterms:W3CDTF">2017-03-14T18:25:55Z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