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arios\sruizm\Escritorio\OCTUBRE DICIEMBRE 2017\METAS\cargadas\"/>
    </mc:Choice>
  </mc:AlternateContent>
  <bookViews>
    <workbookView xWindow="0" yWindow="0" windowWidth="24000" windowHeight="9000" tabRatio="798"/>
  </bookViews>
  <sheets>
    <sheet name="Metas 2017proposito" sheetId="1" r:id="rId1"/>
    <sheet name="Metas 2017Componente 1" sheetId="12" r:id="rId2"/>
    <sheet name="Metas 2017Componente 2" sheetId="3" r:id="rId3"/>
    <sheet name="Metas 2017Actividad 1.1" sheetId="4" r:id="rId4"/>
    <sheet name="Metas 2017Actividad 1.2" sheetId="5" r:id="rId5"/>
    <sheet name="Metas 2017Actividad 1.3" sheetId="6" r:id="rId6"/>
    <sheet name="Metas 2017Actividad 1.4" sheetId="7" r:id="rId7"/>
    <sheet name="Metas 2017 Actividad 2.1" sheetId="8" r:id="rId8"/>
  </sheets>
  <definedNames>
    <definedName name="_xlnm._FilterDatabase" localSheetId="6" hidden="1">'Metas 2017Actividad 1.4'!$D$11:$I$101</definedName>
    <definedName name="_xlnm.Print_Area" localSheetId="3">'Metas 2017Actividad 1.1'!$A$1:$M$6</definedName>
    <definedName name="_xlnm.Print_Area" localSheetId="4">'Metas 2017Actividad 1.2'!$A$1:$M$6</definedName>
    <definedName name="_xlnm.Print_Area" localSheetId="5">'Metas 2017Actividad 1.3'!$A$1:$M$6</definedName>
    <definedName name="_xlnm.Print_Area" localSheetId="6">'Metas 2017Actividad 1.4'!$A$1:$M$6</definedName>
    <definedName name="_xlnm.Print_Area" localSheetId="1">'Metas 2017Componente 1'!$A$1:$M$6</definedName>
    <definedName name="_xlnm.Print_Area" localSheetId="2">'Metas 2017Componente 2'!$A$1:$M$6</definedName>
    <definedName name="_xlnm.Print_Area" localSheetId="0">'Metas 2017proposito'!$A$1:$S$6</definedName>
  </definedNames>
  <calcPr calcId="162913"/>
</workbook>
</file>

<file path=xl/calcChain.xml><?xml version="1.0" encoding="utf-8"?>
<calcChain xmlns="http://schemas.openxmlformats.org/spreadsheetml/2006/main">
  <c r="AH10" i="12" l="1"/>
  <c r="AK6" i="12" s="1"/>
  <c r="AG10" i="12"/>
  <c r="AJ6" i="12" s="1"/>
  <c r="AB10" i="12"/>
  <c r="AE6" i="12" s="1"/>
  <c r="AA10" i="12"/>
  <c r="AD6" i="12" s="1"/>
  <c r="V10" i="12"/>
  <c r="Y6" i="12" s="1"/>
  <c r="U10" i="12"/>
  <c r="X6" i="12" s="1"/>
  <c r="P10" i="12"/>
  <c r="S6" i="12" s="1"/>
  <c r="O10" i="12"/>
  <c r="AF6" i="12"/>
  <c r="Z6" i="12"/>
  <c r="T6" i="12"/>
  <c r="R6" i="12"/>
  <c r="N6" i="12"/>
  <c r="J6" i="12"/>
  <c r="I6" i="12"/>
  <c r="H6" i="12" l="1"/>
  <c r="AI6" i="12"/>
  <c r="AC6" i="12"/>
  <c r="L6" i="12"/>
  <c r="W6" i="12"/>
  <c r="Q6" i="12"/>
  <c r="M6" i="12"/>
  <c r="AB10" i="4"/>
  <c r="AA10" i="4"/>
  <c r="K6" i="12" l="1"/>
  <c r="J6" i="1" l="1"/>
  <c r="I6" i="1"/>
  <c r="AH11" i="8"/>
  <c r="AK6" i="8" s="1"/>
  <c r="AG11" i="8"/>
  <c r="AJ6" i="8" s="1"/>
  <c r="AI6" i="8" s="1"/>
  <c r="AB11" i="8"/>
  <c r="AE6" i="8" s="1"/>
  <c r="AA11" i="8"/>
  <c r="AD6" i="8" s="1"/>
  <c r="V11" i="8"/>
  <c r="U11" i="8"/>
  <c r="P11" i="8"/>
  <c r="O11" i="8"/>
  <c r="AF6" i="8"/>
  <c r="Z6" i="8"/>
  <c r="Y6" i="8"/>
  <c r="X6" i="8"/>
  <c r="W6" i="8" s="1"/>
  <c r="T6" i="8"/>
  <c r="S6" i="8"/>
  <c r="M6" i="8" s="1"/>
  <c r="R6" i="8"/>
  <c r="Q6" i="8" s="1"/>
  <c r="N6" i="8"/>
  <c r="J6" i="8"/>
  <c r="I6" i="8"/>
  <c r="AH11" i="7"/>
  <c r="AK6" i="7" s="1"/>
  <c r="AG11" i="7"/>
  <c r="AJ6" i="7" s="1"/>
  <c r="AB11" i="7"/>
  <c r="AE6" i="7" s="1"/>
  <c r="AA11" i="7"/>
  <c r="AD6" i="7" s="1"/>
  <c r="V11" i="7"/>
  <c r="Y6" i="7" s="1"/>
  <c r="U11" i="7"/>
  <c r="X6" i="7" s="1"/>
  <c r="P11" i="7"/>
  <c r="S6" i="7" s="1"/>
  <c r="O11" i="7"/>
  <c r="AF6" i="7"/>
  <c r="Z6" i="7"/>
  <c r="T6" i="7"/>
  <c r="R6" i="7"/>
  <c r="N6" i="7"/>
  <c r="J6" i="7"/>
  <c r="I6" i="7"/>
  <c r="AH10" i="6"/>
  <c r="AK6" i="6" s="1"/>
  <c r="AG10" i="6"/>
  <c r="AJ6" i="6" s="1"/>
  <c r="AB10" i="6"/>
  <c r="AE6" i="6" s="1"/>
  <c r="AA10" i="6"/>
  <c r="AD6" i="6" s="1"/>
  <c r="V10" i="6"/>
  <c r="Y6" i="6" s="1"/>
  <c r="U10" i="6"/>
  <c r="X6" i="6" s="1"/>
  <c r="P10" i="6"/>
  <c r="S6" i="6" s="1"/>
  <c r="O10" i="6"/>
  <c r="R6" i="6" s="1"/>
  <c r="AF6" i="6"/>
  <c r="Z6" i="6"/>
  <c r="T6" i="6"/>
  <c r="N6" i="6"/>
  <c r="J6" i="6"/>
  <c r="I6" i="6"/>
  <c r="AH10" i="5"/>
  <c r="AK6" i="5" s="1"/>
  <c r="AG10" i="5"/>
  <c r="AJ6" i="5" s="1"/>
  <c r="AB10" i="5"/>
  <c r="AE6" i="5" s="1"/>
  <c r="AA10" i="5"/>
  <c r="AD6" i="5" s="1"/>
  <c r="V10" i="5"/>
  <c r="Y6" i="5" s="1"/>
  <c r="U10" i="5"/>
  <c r="X6" i="5" s="1"/>
  <c r="P10" i="5"/>
  <c r="S6" i="5" s="1"/>
  <c r="O10" i="5"/>
  <c r="R6" i="5" s="1"/>
  <c r="AF6" i="5"/>
  <c r="Z6" i="5"/>
  <c r="T6" i="5"/>
  <c r="N6" i="5"/>
  <c r="J6" i="5"/>
  <c r="I6" i="5"/>
  <c r="H6" i="5" s="1"/>
  <c r="AH10" i="4"/>
  <c r="AK6" i="4" s="1"/>
  <c r="AG10" i="4"/>
  <c r="AJ6" i="4" s="1"/>
  <c r="AE6" i="4"/>
  <c r="AD6" i="4"/>
  <c r="V10" i="4"/>
  <c r="Y6" i="4" s="1"/>
  <c r="U10" i="4"/>
  <c r="X6" i="4" s="1"/>
  <c r="P10" i="4"/>
  <c r="O10" i="4"/>
  <c r="AF6" i="4"/>
  <c r="Z6" i="4"/>
  <c r="T6" i="4"/>
  <c r="S6" i="4"/>
  <c r="R6" i="4"/>
  <c r="Q6" i="4" s="1"/>
  <c r="N6" i="4"/>
  <c r="J6" i="4"/>
  <c r="I6" i="4"/>
  <c r="H6" i="4" s="1"/>
  <c r="P10" i="3"/>
  <c r="O10" i="3"/>
  <c r="AK6" i="3"/>
  <c r="AJ6" i="3"/>
  <c r="AI6" i="3" s="1"/>
  <c r="AF6" i="3"/>
  <c r="AE6" i="3"/>
  <c r="AD6" i="3"/>
  <c r="Z6" i="3"/>
  <c r="W6" i="3"/>
  <c r="T6" i="3"/>
  <c r="S6" i="3"/>
  <c r="R6" i="3"/>
  <c r="L6" i="3" s="1"/>
  <c r="Q6" i="3"/>
  <c r="N6" i="3"/>
  <c r="J6" i="3"/>
  <c r="I6" i="3"/>
  <c r="AH10" i="1"/>
  <c r="AK6" i="1" s="1"/>
  <c r="AG10" i="1"/>
  <c r="AJ6" i="1" s="1"/>
  <c r="AB10" i="1"/>
  <c r="AE6" i="1" s="1"/>
  <c r="AA10" i="1"/>
  <c r="AD6" i="1" s="1"/>
  <c r="V10" i="1"/>
  <c r="Y6" i="1" s="1"/>
  <c r="U10" i="1"/>
  <c r="X6" i="1" s="1"/>
  <c r="P10" i="1"/>
  <c r="S6" i="1" s="1"/>
  <c r="O10" i="1"/>
  <c r="R6" i="1" s="1"/>
  <c r="AF6" i="1"/>
  <c r="Z6" i="1"/>
  <c r="T6" i="1"/>
  <c r="N6" i="1"/>
  <c r="H6" i="1"/>
  <c r="Q6" i="6" l="1"/>
  <c r="AI6" i="6"/>
  <c r="AI6" i="5"/>
  <c r="AI6" i="4"/>
  <c r="AC6" i="6"/>
  <c r="AC6" i="5"/>
  <c r="AC6" i="4"/>
  <c r="AI6" i="1"/>
  <c r="H6" i="3"/>
  <c r="AC6" i="7"/>
  <c r="Q6" i="7"/>
  <c r="W6" i="6"/>
  <c r="W6" i="7"/>
  <c r="W6" i="1"/>
  <c r="L6" i="1"/>
  <c r="M6" i="5"/>
  <c r="AI6" i="7"/>
  <c r="AC6" i="8"/>
  <c r="W6" i="5"/>
  <c r="M6" i="7"/>
  <c r="AC6" i="1"/>
  <c r="L6" i="7"/>
  <c r="L6" i="8"/>
  <c r="K6" i="8" s="1"/>
  <c r="M6" i="4"/>
  <c r="Q6" i="5"/>
  <c r="AC6" i="3"/>
  <c r="H6" i="6"/>
  <c r="M6" i="3"/>
  <c r="K6" i="3" s="1"/>
  <c r="L6" i="4"/>
  <c r="L6" i="5"/>
  <c r="L6" i="6"/>
  <c r="W6" i="4"/>
  <c r="M6" i="6"/>
  <c r="H6" i="7"/>
  <c r="H6" i="8"/>
  <c r="Q6" i="1"/>
  <c r="M6" i="1"/>
  <c r="K6" i="4" l="1"/>
  <c r="K6" i="1"/>
  <c r="K6" i="6"/>
  <c r="K6" i="7"/>
  <c r="K6" i="5"/>
</calcChain>
</file>

<file path=xl/sharedStrings.xml><?xml version="1.0" encoding="utf-8"?>
<sst xmlns="http://schemas.openxmlformats.org/spreadsheetml/2006/main" count="2981" uniqueCount="527">
  <si>
    <t>Pp S278 Indicadores 2016 Dirección Adjunta de Desarrollo Regional</t>
  </si>
  <si>
    <t>Anual</t>
  </si>
  <si>
    <t>1er trimestre</t>
  </si>
  <si>
    <t>2do trimestre</t>
  </si>
  <si>
    <t>3er trimestre</t>
  </si>
  <si>
    <t>4to trimestre</t>
  </si>
  <si>
    <t>Programa presupuestario</t>
  </si>
  <si>
    <t>Nivel</t>
  </si>
  <si>
    <t>Nombre del Indicador</t>
  </si>
  <si>
    <t>Definición</t>
  </si>
  <si>
    <t>Metodo de calculo</t>
  </si>
  <si>
    <t>Frecuencia de Medición</t>
  </si>
  <si>
    <t>Unidad de Medida</t>
  </si>
  <si>
    <t>Valor de la Meta Planeada</t>
  </si>
  <si>
    <t>Numerador Meta Planeada</t>
  </si>
  <si>
    <t>Denominador Meta Planeada</t>
  </si>
  <si>
    <t>Valor de la Meta Lograda</t>
  </si>
  <si>
    <t>Numerador Meta Lograda</t>
  </si>
  <si>
    <t>Denominador Meta lograda</t>
  </si>
  <si>
    <t>S278</t>
  </si>
  <si>
    <t>Propósito</t>
  </si>
  <si>
    <t>Porcentaje de proyectos concluidos con dictamen técnico final satisfactorio</t>
  </si>
  <si>
    <t>Porcentaje de proyectos concluidos con dictamen técnico final satisfactorio en el trimestre respecto del total de proyectos con dictámen técnico final en el trimestre.</t>
  </si>
  <si>
    <t>(Número de proyectos concluidos con dictamen técnico final satisfactorio en el trimestre t / Número total de proyectos con dictámen técnico final en el trimestre) * 100</t>
  </si>
  <si>
    <t>Trimestral</t>
  </si>
  <si>
    <t>Porcentaje</t>
  </si>
  <si>
    <t xml:space="preserve">Número de proyectos concluidos con dictamen técnico final satisfactorio en el trimestre </t>
  </si>
  <si>
    <t xml:space="preserve"> Número total de proyectos con dictámen técnico final en el trimestre</t>
  </si>
  <si>
    <t>Evidencia 
físcia</t>
  </si>
  <si>
    <t>FONDO</t>
  </si>
  <si>
    <t>Clave del proyecto</t>
  </si>
  <si>
    <t>fecha de dictamen</t>
  </si>
  <si>
    <t>Dictamen</t>
  </si>
  <si>
    <t>Tlaxcala</t>
  </si>
  <si>
    <t>Aprobado</t>
  </si>
  <si>
    <t>Veracruz</t>
  </si>
  <si>
    <t>Puebla</t>
  </si>
  <si>
    <t>Hidalgo</t>
  </si>
  <si>
    <t>Aguascalientes</t>
  </si>
  <si>
    <t>AGS-2012-C02-196947</t>
  </si>
  <si>
    <t>Dictamen C.E.</t>
  </si>
  <si>
    <t>AGS-2012-C02-198207</t>
  </si>
  <si>
    <t>AGS-2012-C02-200454</t>
  </si>
  <si>
    <t>AGS-2012-C02-200722</t>
  </si>
  <si>
    <t>AGS-2014-02-246295</t>
  </si>
  <si>
    <t>AGS-2014-02-246448</t>
  </si>
  <si>
    <t>Michoacán</t>
  </si>
  <si>
    <t>MICH-2014-C02-230316</t>
  </si>
  <si>
    <t>ZACATECAS</t>
  </si>
  <si>
    <t>ZAC-2015-03-263574</t>
  </si>
  <si>
    <t>APROBADO</t>
  </si>
  <si>
    <t>Oaxaca</t>
  </si>
  <si>
    <t>OAX-2012-03-195450</t>
  </si>
  <si>
    <t xml:space="preserve">Pp S278 Indicadores 2016 Dirección Adjunta de Desarrollo Regional </t>
  </si>
  <si>
    <t>Componente 1</t>
  </si>
  <si>
    <t>Porcentaje de proyectos apoyados</t>
  </si>
  <si>
    <t>Porcentaje de proyectos apoyados respecto del total de proyectos aprobados</t>
  </si>
  <si>
    <t>(Número de proyectos apoyados en el trimestre i/ Número de proyectos aprobados )*100</t>
  </si>
  <si>
    <t>Número de proyectos apoyados en el trimestre i</t>
  </si>
  <si>
    <t xml:space="preserve"> Número de proyectos aprobados </t>
  </si>
  <si>
    <t>Fechas de deposito</t>
  </si>
  <si>
    <t xml:space="preserve">Resultados </t>
  </si>
  <si>
    <t>documentos</t>
  </si>
  <si>
    <t>MICH-2015-01-267788</t>
  </si>
  <si>
    <t>Sinaloa</t>
  </si>
  <si>
    <t>SIN-2016-04-279097</t>
  </si>
  <si>
    <t>HGO-2016-02-274884</t>
  </si>
  <si>
    <t>Jalisco</t>
  </si>
  <si>
    <t>JAL-2016-01-279011</t>
  </si>
  <si>
    <t>JAL-2016-01-279040</t>
  </si>
  <si>
    <t>San Luis Potosí</t>
  </si>
  <si>
    <t>SLP-2016-03-279099</t>
  </si>
  <si>
    <t>Yucatán</t>
  </si>
  <si>
    <t>YUC-2016-05-279782</t>
  </si>
  <si>
    <t>Querétaro</t>
  </si>
  <si>
    <t>QRO-2016-01-279739</t>
  </si>
  <si>
    <t>Estado de México</t>
  </si>
  <si>
    <t>EDOMEX-2016-02-279374</t>
  </si>
  <si>
    <t>EDOMEX-2016-02-279640</t>
  </si>
  <si>
    <t>EDOMEX-2016-02-279680</t>
  </si>
  <si>
    <t>EDOMEX-2016-02-279466</t>
  </si>
  <si>
    <t>EDOMEX-2016-02-279199</t>
  </si>
  <si>
    <t>EDOMEX-2016-02-279214</t>
  </si>
  <si>
    <t>OAX-2017-01-284266</t>
  </si>
  <si>
    <t>Baja California Sur</t>
  </si>
  <si>
    <t>BCS-2016-03-279495</t>
  </si>
  <si>
    <t>Ciudad Juárez</t>
  </si>
  <si>
    <t>CDJ-2016-01-278373</t>
  </si>
  <si>
    <t>Chiapas</t>
  </si>
  <si>
    <t>FORDECYT</t>
  </si>
  <si>
    <t>2016-14-280328</t>
  </si>
  <si>
    <t>Componente 2</t>
  </si>
  <si>
    <t xml:space="preserve">Porcentaje de aportaciones realizadas a los fideicomisos </t>
  </si>
  <si>
    <t>Mide el porcentaje de aportaciones a los fideicomisos realizadas respecto de las programadas</t>
  </si>
  <si>
    <t>(Número de aportaciones a los fideicomisos realizadas en el trimestre j / Número de aportaciones a los fideicomisos programadas para el trimestre j) * 100</t>
  </si>
  <si>
    <t>Número de aportaciones a los fideicomisos realizadas en el trimestre j</t>
  </si>
  <si>
    <t xml:space="preserve"> Número de aportaciones a los fideicomisos programadas para el trimestre j </t>
  </si>
  <si>
    <t>fecha de aportaciones</t>
  </si>
  <si>
    <t>numero de aportaciones</t>
  </si>
  <si>
    <t>instrucció</t>
  </si>
  <si>
    <t xml:space="preserve">Baja California </t>
  </si>
  <si>
    <t>Campeche</t>
  </si>
  <si>
    <t>Chihuahua</t>
  </si>
  <si>
    <t>Ciudad Juárez, Chih.</t>
  </si>
  <si>
    <t>Coahuila</t>
  </si>
  <si>
    <t>Colima</t>
  </si>
  <si>
    <t>Guanajuato</t>
  </si>
  <si>
    <t>Nuevo León</t>
  </si>
  <si>
    <t>Puebla Municipal</t>
  </si>
  <si>
    <t>Quintana Roo</t>
  </si>
  <si>
    <t>Sonora</t>
  </si>
  <si>
    <t>Zacatecas</t>
  </si>
  <si>
    <t>Actividad 1</t>
  </si>
  <si>
    <t>Porcentaje de convocatorias emitidas</t>
  </si>
  <si>
    <t>Porcentaje de convocatorias emitidas en el trimestre y respecto el número de convocatorias programadas para el trimestre j</t>
  </si>
  <si>
    <t>(Número de convocatorias emitidas en el trimestre j / Número de convocatorias programadas en el trimestre j) * 100</t>
  </si>
  <si>
    <t xml:space="preserve">Numero de convocatorias emitidas en el trimestre </t>
  </si>
  <si>
    <t xml:space="preserve"> Número de convocatorias programadas en el trimestre </t>
  </si>
  <si>
    <t>Fecha de Publicación de convocatorias</t>
  </si>
  <si>
    <t>CONVOCATORIA</t>
  </si>
  <si>
    <t>convocatoria</t>
  </si>
  <si>
    <t>2017-01</t>
  </si>
  <si>
    <t>Morelos</t>
  </si>
  <si>
    <t>Puebla Mpio</t>
  </si>
  <si>
    <t>DURANGO</t>
  </si>
  <si>
    <t>Baja California</t>
  </si>
  <si>
    <t>Tabasco</t>
  </si>
  <si>
    <t>Actividad 2</t>
  </si>
  <si>
    <t>Porcentaje de propuestas evaluadas en el tiempo que indica la normatividad</t>
  </si>
  <si>
    <t>Porcentaje de propuestas evaluadas en el tiempo que indica la nomatividad respecto al total de propuestas pertinentes sometidas a evaluación técnica</t>
  </si>
  <si>
    <t>(Número de propuestas evaluadas en el tiempo que indica la normatividad en el trimestre i / Número de propuestas sometidas de evaluación técnica)*100</t>
  </si>
  <si>
    <t>Número de propuestas evaluadas en el tiempo que indica la normatividad en el trimestre i</t>
  </si>
  <si>
    <t xml:space="preserve"> Número de propuestas sometidas de evaluación técnic</t>
  </si>
  <si>
    <t>Acta de COMEVAL</t>
  </si>
  <si>
    <t>fecha de cierre de la convocatoria</t>
  </si>
  <si>
    <t>Acta</t>
  </si>
  <si>
    <t>Acta COMEVAL</t>
  </si>
  <si>
    <t>2016-01-282281</t>
  </si>
  <si>
    <t>2017-01-284187</t>
  </si>
  <si>
    <t>2016-02-281340</t>
  </si>
  <si>
    <t>Acta de Comeval</t>
  </si>
  <si>
    <t>Acta COMEVAL.</t>
  </si>
  <si>
    <t>JAL-2016-03-01-279387</t>
  </si>
  <si>
    <t>Acta C.E.</t>
  </si>
  <si>
    <t>JAL-2016-03-02-279395</t>
  </si>
  <si>
    <t>JAL-2016-03-02-279942</t>
  </si>
  <si>
    <t xml:space="preserve">Michoacán </t>
  </si>
  <si>
    <t>MICH-2016-01-01-283933</t>
  </si>
  <si>
    <t>BC-2016-02-279911</t>
  </si>
  <si>
    <t>BC-2016-02-280286</t>
  </si>
  <si>
    <t>BC-2016-02-280316</t>
  </si>
  <si>
    <t>2016-01-279743</t>
  </si>
  <si>
    <t>2016-02-279244</t>
  </si>
  <si>
    <t>2016-02-279374</t>
  </si>
  <si>
    <t>2016-02-279640</t>
  </si>
  <si>
    <t>2016-02-279680</t>
  </si>
  <si>
    <t>2016-02-279466</t>
  </si>
  <si>
    <t>2016-02-279199</t>
  </si>
  <si>
    <t>2016-02-279214</t>
  </si>
  <si>
    <t>2016-02-279908</t>
  </si>
  <si>
    <t>2017-01-284642</t>
  </si>
  <si>
    <t>2016-03-279495</t>
  </si>
  <si>
    <t>DGO-2017-01-289389</t>
  </si>
  <si>
    <t>ACTA COMEVAL</t>
  </si>
  <si>
    <t>OAX-2017-01-284616</t>
  </si>
  <si>
    <t>Se anexa</t>
  </si>
  <si>
    <t>Municipal de Puebla</t>
  </si>
  <si>
    <t>MPUE-2017-01-289609</t>
  </si>
  <si>
    <t>Queretaro</t>
  </si>
  <si>
    <t>Acta de evaluación consenso</t>
  </si>
  <si>
    <t>Solicitud sin convocatoria</t>
  </si>
  <si>
    <t>COAHUILA</t>
  </si>
  <si>
    <t>COAH-2017-01-282482</t>
  </si>
  <si>
    <t>Actividad 3</t>
  </si>
  <si>
    <t xml:space="preserve">Porcentaje de proyectos formalizados </t>
  </si>
  <si>
    <t xml:space="preserve">Porcentaje de propuestas formalizadas en el trimestre i respecto del total de propuestas evaluadas con carácter aprobatorio </t>
  </si>
  <si>
    <t>(Número de proyectos formalizados en el trimestre i /  Número de proyectos evaluados con carácter aprobatorio)*100</t>
  </si>
  <si>
    <t>Numero de propuestas formalizadas en el trimestre i</t>
  </si>
  <si>
    <t xml:space="preserve">  Número de proyectos evaluados con carácter aprobatorio</t>
  </si>
  <si>
    <t xml:space="preserve">fecha de formalización </t>
  </si>
  <si>
    <t xml:space="preserve">Publicación de resultados </t>
  </si>
  <si>
    <t>CAR y RESULTADOS</t>
  </si>
  <si>
    <t>JAL-2016-02-01-278983</t>
  </si>
  <si>
    <t>Sin convocatoria</t>
  </si>
  <si>
    <t>Actividad 4</t>
  </si>
  <si>
    <t>Porcentaje de informes técnicos enviados a evaluar</t>
  </si>
  <si>
    <t>Porcentaje de informes técnicos enviados a evaluar respecto del total de informes técnicos recibidos para evaluar</t>
  </si>
  <si>
    <t>(Número de informes técnicos enviados a evaluar en el trimestre i/ Número de informes técnicos recibidos para evaluar )*100</t>
  </si>
  <si>
    <t>Número de informes técnicos enviados a evaluar en el trimestre i</t>
  </si>
  <si>
    <t xml:space="preserve"> Número de informes técnicos recibidos para evaluar </t>
  </si>
  <si>
    <t>fecha de informe recibido</t>
  </si>
  <si>
    <t>fecha de informe enviado a evaluar</t>
  </si>
  <si>
    <t>informes recibido y enviado a evaluar</t>
  </si>
  <si>
    <t>VER-2010-C04-150991</t>
  </si>
  <si>
    <t>MPUE-2016-01-274625</t>
  </si>
  <si>
    <t>HGO-2012-01-192649</t>
  </si>
  <si>
    <t>HGO-2012-01-192650</t>
  </si>
  <si>
    <t>HGO-2015-01-267899</t>
  </si>
  <si>
    <t>HGO-2015-01-267903</t>
  </si>
  <si>
    <t>Carátula de entrega y correo.</t>
  </si>
  <si>
    <t>CAMP-2013-01-219978</t>
  </si>
  <si>
    <t>AGS-2015-03-01-272332</t>
  </si>
  <si>
    <t>Caratula recepción informe</t>
  </si>
  <si>
    <t>JAL-2015-03-01-272478</t>
  </si>
  <si>
    <t>JAL-2013-03-204249</t>
  </si>
  <si>
    <t xml:space="preserve">JAL-2015-01-262601 </t>
  </si>
  <si>
    <t xml:space="preserve">JAL-2015-02-262454 </t>
  </si>
  <si>
    <t>Nayarit</t>
  </si>
  <si>
    <t>NAY-2015-01-02-266515</t>
  </si>
  <si>
    <t>NAY-2013-C03-218008</t>
  </si>
  <si>
    <t>NAY-2013-C03-219506</t>
  </si>
  <si>
    <t>-</t>
  </si>
  <si>
    <t>Acuse de entrega de informe/solicitud de evaluación</t>
  </si>
  <si>
    <t>Acuse de Entrega de Informe</t>
  </si>
  <si>
    <t>DF</t>
  </si>
  <si>
    <t>Informe etapa 1 y asignado a evaluar</t>
  </si>
  <si>
    <t>Informe y asignado a evaluar</t>
  </si>
  <si>
    <t>COAH-2016-01-268197</t>
  </si>
  <si>
    <t>COAH-2016-03-274300</t>
  </si>
  <si>
    <t>ZAC-2015-05-267956</t>
  </si>
  <si>
    <t>ZAC-2015-01-272289</t>
  </si>
  <si>
    <t>ZAC-2015-01-272291</t>
  </si>
  <si>
    <t>ZAC-2015-02-273267</t>
  </si>
  <si>
    <t>BC-2016-01-272296</t>
  </si>
  <si>
    <t>Acuses de recepción</t>
  </si>
  <si>
    <t>SINALOA</t>
  </si>
  <si>
    <t>SIN-2014-02-246952</t>
  </si>
  <si>
    <t>Actividad 2.1</t>
  </si>
  <si>
    <t>Porcentaje de anexos de ejecución formalizados</t>
  </si>
  <si>
    <t>Porcentaje de anexos de ejecución formalizados en el trimestre j respecto el número de anexos de ejecución programados para formalizar en el trimestre j</t>
  </si>
  <si>
    <t>(Número de Anexos de Ejecución Formalizados en el trimestre j / Número de Anexos de Ejecución programados para Formalizar en el trimestre j) * 100</t>
  </si>
  <si>
    <t xml:space="preserve">Número de Anexos de Ejecución Formalizados en el trimestre j </t>
  </si>
  <si>
    <t>Número de Anexos de Ejecución programados para Formalizar en el trimestre j</t>
  </si>
  <si>
    <t>fecha de Anexo formalizado</t>
  </si>
  <si>
    <t>Nombre del FOMIX</t>
  </si>
  <si>
    <t>Anexo de Ejecución</t>
  </si>
  <si>
    <t>Durango</t>
  </si>
  <si>
    <t>Guerrero</t>
  </si>
  <si>
    <t>La Paz</t>
  </si>
  <si>
    <t>Tamaulipas</t>
  </si>
  <si>
    <t>Municipal de Puebla, Puebla</t>
  </si>
  <si>
    <t>MPUE-2016-01274625</t>
  </si>
  <si>
    <t>MPUE-2017-01-289469</t>
  </si>
  <si>
    <t>MUNICIPAL DE PUEBLA</t>
  </si>
  <si>
    <t>Ficha de deposito</t>
  </si>
  <si>
    <t>Se adjunta</t>
  </si>
  <si>
    <t>HGO-2015-01-267837</t>
  </si>
  <si>
    <t>Municipal Puebla</t>
  </si>
  <si>
    <t>TLAX-2016-01-277578</t>
  </si>
  <si>
    <t>BCS</t>
  </si>
  <si>
    <t>SON</t>
  </si>
  <si>
    <t>SON-2016-02-281340</t>
  </si>
  <si>
    <t>SON-2016-02281340</t>
  </si>
  <si>
    <t>SIN-2016-01-271893</t>
  </si>
  <si>
    <t>JAL-2012-07-190100</t>
  </si>
  <si>
    <t>JAL-2012-07-190316</t>
  </si>
  <si>
    <t>JAL-2012-07-190437</t>
  </si>
  <si>
    <t>JAL-2012-07-190535</t>
  </si>
  <si>
    <t>JAL-2012-07-190698</t>
  </si>
  <si>
    <t>JAL-2012-09-194858</t>
  </si>
  <si>
    <t>JAL-2012-09-195151</t>
  </si>
  <si>
    <t>JAL-2013-03-204355</t>
  </si>
  <si>
    <t>Ministración</t>
  </si>
  <si>
    <t>Convocatoria</t>
  </si>
  <si>
    <t>2017-02</t>
  </si>
  <si>
    <t>2017-03</t>
  </si>
  <si>
    <t>2017-04</t>
  </si>
  <si>
    <t>JAL-2016-04-01-289480</t>
  </si>
  <si>
    <t>JAL-2016-04-01-289592</t>
  </si>
  <si>
    <t>JAL-2016-04-01-289643</t>
  </si>
  <si>
    <t>JAL-2016-04-01-289677</t>
  </si>
  <si>
    <t>JAL-2017-01-01-291274</t>
  </si>
  <si>
    <t>JAL-2017-04-01-291524</t>
  </si>
  <si>
    <t>JAL-2017-04-01-291534</t>
  </si>
  <si>
    <t>JAL-2017-04-01-291548</t>
  </si>
  <si>
    <t>COL-2014-C03-234868</t>
  </si>
  <si>
    <t>Caratula recepción informe final</t>
  </si>
  <si>
    <t>AGS-2015-02-01-267656</t>
  </si>
  <si>
    <t>Caratula recepción informe avance</t>
  </si>
  <si>
    <t>AGS-2016-01-01-278362</t>
  </si>
  <si>
    <t>AGS-2016-02-01-278272</t>
  </si>
  <si>
    <t>AGS-2016-02-02-278141</t>
  </si>
  <si>
    <t xml:space="preserve"> JAL-2015-C01-260600</t>
  </si>
  <si>
    <t>JAL-2014-01-250264</t>
  </si>
  <si>
    <t>NAY-2013-C03-219095</t>
  </si>
  <si>
    <t>NAYARIT</t>
  </si>
  <si>
    <t>COLIMA</t>
  </si>
  <si>
    <t>TABASCO</t>
  </si>
  <si>
    <t>Dictamen y Acta CTA</t>
  </si>
  <si>
    <t>GTO-2013-02-221425</t>
  </si>
  <si>
    <t>QRO-2016-02-279788</t>
  </si>
  <si>
    <t>Instrucción</t>
  </si>
  <si>
    <t>QRO-2016-02-279754</t>
  </si>
  <si>
    <t>QRO-2016-02-279773</t>
  </si>
  <si>
    <t>QRO-2016-02-279751</t>
  </si>
  <si>
    <t>QRO-2016-02-279772</t>
  </si>
  <si>
    <t>QRO-2016-02-279753</t>
  </si>
  <si>
    <t>GTO-2016-01-284404</t>
  </si>
  <si>
    <t>Factura/Recibo</t>
  </si>
  <si>
    <t>GTO-2017-01-285454</t>
  </si>
  <si>
    <t>MOR-2016-01-282281</t>
  </si>
  <si>
    <t>MOR-2017-01-284187</t>
  </si>
  <si>
    <t>EDOMEX</t>
  </si>
  <si>
    <t>QRO-2016-02-279757</t>
  </si>
  <si>
    <t>Se anexan Resultados. CAR se encuantra en SICES.</t>
  </si>
  <si>
    <t xml:space="preserve">GRO-2016-01-274488 </t>
  </si>
  <si>
    <t>Informe etapa 3 y asignado a evaluar</t>
  </si>
  <si>
    <t>Informe final  y asignado a evaluar</t>
  </si>
  <si>
    <t>Informe etapa 2 y asignado a evaluar</t>
  </si>
  <si>
    <t>Informe etapa 1 y única</t>
  </si>
  <si>
    <t>ZAC-2015-02-263478</t>
  </si>
  <si>
    <t>ZAC-2015-C02-263478</t>
  </si>
  <si>
    <t>DICTAMEN</t>
  </si>
  <si>
    <t>COAH-2016-01-268422</t>
  </si>
  <si>
    <t>RESULTADOS Y CAR</t>
  </si>
  <si>
    <t>CIUDAD JUAREZ</t>
  </si>
  <si>
    <t>CDJ-2017-01-289781</t>
  </si>
  <si>
    <t> COAH-2016-01-268422</t>
  </si>
  <si>
    <t> 15/05/20017</t>
  </si>
  <si>
    <t>16/05/2017 </t>
  </si>
  <si>
    <t>Se anexa Acuse y envio a evaluar</t>
  </si>
  <si>
    <t> DGO-2014-01-229107</t>
  </si>
  <si>
    <t> 20/04/2017</t>
  </si>
  <si>
    <t> 26/04/2017</t>
  </si>
  <si>
    <t>DGO-2015-01-263099</t>
  </si>
  <si>
    <t>2605/2017</t>
  </si>
  <si>
    <t>Evaluciones en Sistema</t>
  </si>
  <si>
    <t>JAL-2017-03-01-291665</t>
  </si>
  <si>
    <t>JAL-2017-05</t>
  </si>
  <si>
    <t>JAL-2017-06</t>
  </si>
  <si>
    <t>COL-2014-C04-241947</t>
  </si>
  <si>
    <t>JAL-2016-01-02-279011</t>
  </si>
  <si>
    <t>MICH-2015-01-01-267788</t>
  </si>
  <si>
    <t>AGS-2012-C01-198467</t>
  </si>
  <si>
    <t>Publicación</t>
  </si>
  <si>
    <t>Baja Califoria</t>
  </si>
  <si>
    <t>Baja Califoria Sur</t>
  </si>
  <si>
    <t>BC-2017-02</t>
  </si>
  <si>
    <t>BCS-2017-02</t>
  </si>
  <si>
    <t>SON-2017-01</t>
  </si>
  <si>
    <t>Correo electrónico / Acuses de recepción</t>
  </si>
  <si>
    <t>SIN-2016-03-274945</t>
  </si>
  <si>
    <t>Ficha de depósito</t>
  </si>
  <si>
    <t>Minuta CTA 1a SO 2017</t>
  </si>
  <si>
    <t>BC-2017-01-291027</t>
  </si>
  <si>
    <t>BCS-2017-01-291157</t>
  </si>
  <si>
    <t>BCS-2017-01-291170</t>
  </si>
  <si>
    <t>QROO-2016-03-275753</t>
  </si>
  <si>
    <t>CAMP-2017-01-286944</t>
  </si>
  <si>
    <t>CAMP-2017-01-284536</t>
  </si>
  <si>
    <t>CAMP-2017-02</t>
  </si>
  <si>
    <t>Bases y demanda</t>
  </si>
  <si>
    <t>YUC-2017-01</t>
  </si>
  <si>
    <t>CAR y Resultados</t>
  </si>
  <si>
    <t>Carátula de entrega E2 y correo.</t>
  </si>
  <si>
    <t>CHIS-2014-C02-249930</t>
  </si>
  <si>
    <t>Carátula de entrega E1 y correo.</t>
  </si>
  <si>
    <t>CHIS-2014-C01-249877</t>
  </si>
  <si>
    <t>CHIS-2014-C01-250488</t>
  </si>
  <si>
    <t>CHIS-2014-C01-250329</t>
  </si>
  <si>
    <t>YUC-2014-17-246691</t>
  </si>
  <si>
    <t>CHIS-2016-01-274425</t>
  </si>
  <si>
    <t>YUC-2014-17-247046</t>
  </si>
  <si>
    <t>YUC-2014-17-247355</t>
  </si>
  <si>
    <t>QROO-2016-01-274021</t>
  </si>
  <si>
    <t>TAB-2016-01-276501</t>
  </si>
  <si>
    <t>Minuta 1a SO 2017</t>
  </si>
  <si>
    <t>Municipio Puebla</t>
  </si>
  <si>
    <t>PUE-2012-01-196311</t>
  </si>
  <si>
    <t>PUE-2015-01-259596</t>
  </si>
  <si>
    <t>SLP-2012-01-194010</t>
  </si>
  <si>
    <t>Relación de Acuerdos CTA</t>
  </si>
  <si>
    <t>SLP-2013-01-209249</t>
  </si>
  <si>
    <t>EDOMEX-2011-02-176554</t>
  </si>
  <si>
    <t>EDOMEX-2014-01-224224</t>
  </si>
  <si>
    <t>MORELOS</t>
  </si>
  <si>
    <t>MOR-2013-01-223837</t>
  </si>
  <si>
    <t>MOR-2013-01-224038</t>
  </si>
  <si>
    <t>MOR-2013-01-224050</t>
  </si>
  <si>
    <t>MOR-2013-01-224236</t>
  </si>
  <si>
    <t>MOR-2013-01-224392</t>
  </si>
  <si>
    <t>MOR-2013-01-224634</t>
  </si>
  <si>
    <t>MOR-2013-01-224660</t>
  </si>
  <si>
    <t>MOR-2013-01-224872</t>
  </si>
  <si>
    <t>MOR-2013-01-224912</t>
  </si>
  <si>
    <t>MOR-2013-01-225102</t>
  </si>
  <si>
    <t>MOR-2013-01-225280</t>
  </si>
  <si>
    <t>MOR-2013-01-225447</t>
  </si>
  <si>
    <t>MOR-2013-01-225731</t>
  </si>
  <si>
    <t>MOR-2013-01-226118</t>
  </si>
  <si>
    <t>MOR-2013-01-226153</t>
  </si>
  <si>
    <t>MOR-2013-01-226333</t>
  </si>
  <si>
    <t>MOR-2013-01-227463</t>
  </si>
  <si>
    <t>Acuse de Recibido de Informes</t>
  </si>
  <si>
    <t>COAH-2017-02</t>
  </si>
  <si>
    <t>COAH-2017-03</t>
  </si>
  <si>
    <t>COAH-2017-04</t>
  </si>
  <si>
    <t>COAH-2017-02-22180</t>
  </si>
  <si>
    <t>ZAC-2017-01-291759</t>
  </si>
  <si>
    <t>ZAC-2017-01-292055</t>
  </si>
  <si>
    <t>CAR Y RESULTADOS</t>
  </si>
  <si>
    <t>ACUSE Y CORREO</t>
  </si>
  <si>
    <t>TAMPS-2016-01-275833</t>
  </si>
  <si>
    <t>TAMPS-2016-01-276171</t>
  </si>
  <si>
    <t>2017-05</t>
  </si>
  <si>
    <t>2017-06</t>
  </si>
  <si>
    <t>2017-07</t>
  </si>
  <si>
    <t>2017-08</t>
  </si>
  <si>
    <t>2017-09</t>
  </si>
  <si>
    <t>2017-10</t>
  </si>
  <si>
    <t>06/09/2017</t>
  </si>
  <si>
    <t>04/09/2017</t>
  </si>
  <si>
    <t>11/09/2017</t>
  </si>
  <si>
    <t>08/09/2017</t>
  </si>
  <si>
    <t>27/09/2017</t>
  </si>
  <si>
    <t>07/09/2017</t>
  </si>
  <si>
    <t>14/09/2017</t>
  </si>
  <si>
    <t>13/09/2017</t>
  </si>
  <si>
    <t>25/09/2017</t>
  </si>
  <si>
    <t>26/09/2017</t>
  </si>
  <si>
    <t>15/09/2017</t>
  </si>
  <si>
    <t>05/09/2017</t>
  </si>
  <si>
    <t>29/09/2017</t>
  </si>
  <si>
    <t>Mich-2016-01-283933</t>
  </si>
  <si>
    <t>COAH-2017-02-292180</t>
  </si>
  <si>
    <t>MICHOACAN</t>
  </si>
  <si>
    <t>DISTRITO FEDERAL</t>
  </si>
  <si>
    <t>JALISCO</t>
  </si>
  <si>
    <t>BAJA CALIFORNIA SUR</t>
  </si>
  <si>
    <t>BCS-2017-02-291963</t>
  </si>
  <si>
    <t>BCS-2017-02-292164</t>
  </si>
  <si>
    <t>JAL-2017-07-292640</t>
  </si>
  <si>
    <t>DF-2017-01-292378</t>
  </si>
  <si>
    <t>FORDECYT-2017-08-292399</t>
  </si>
  <si>
    <t>FORDECYT-2017-09-292518</t>
  </si>
  <si>
    <t>FORDECYT-2017-10-292474</t>
  </si>
  <si>
    <t>FORDECYT-2017-11-292533</t>
  </si>
  <si>
    <t>FORDECYT-2017-11-292534</t>
  </si>
  <si>
    <t>FORDECYT-2017-11-292545</t>
  </si>
  <si>
    <t>FORDECYT-2017-11-292566</t>
  </si>
  <si>
    <t>Nuevo león</t>
  </si>
  <si>
    <t>Aguscalientes</t>
  </si>
  <si>
    <t>2017-11</t>
  </si>
  <si>
    <t>HGO-2015-01-267887</t>
  </si>
  <si>
    <t>Dictamen y Oficio de visto bueno técnico del informe final</t>
  </si>
  <si>
    <t>HGO-20115-01-267899</t>
  </si>
  <si>
    <t>Dictamen técnico final</t>
  </si>
  <si>
    <t>VER-2017-01-292397</t>
  </si>
  <si>
    <t>09/1072017</t>
  </si>
  <si>
    <t>Acta de la COMEVAL</t>
  </si>
  <si>
    <t>VER-2017-02-292381</t>
  </si>
  <si>
    <t>VER-2017-02-292424</t>
  </si>
  <si>
    <t>VER-2017-02-292480</t>
  </si>
  <si>
    <t>VER-2017-03-292475</t>
  </si>
  <si>
    <t>VER-2017-03-292476</t>
  </si>
  <si>
    <t>VER-2017-04-292454</t>
  </si>
  <si>
    <t>VER-2017-04-292477</t>
  </si>
  <si>
    <t>Muniicpio de Puebla</t>
  </si>
  <si>
    <t>Caratula recepción informe avance y oficio de envío para evaluación</t>
  </si>
  <si>
    <t>QRoo</t>
  </si>
  <si>
    <t>QROO-2017-01</t>
  </si>
  <si>
    <t>YUC-2017-01-01-4801</t>
  </si>
  <si>
    <t>YUC-2017-03-01-5563</t>
  </si>
  <si>
    <t>CHIS-2014-C01-250447</t>
  </si>
  <si>
    <t>CHIS-2014-C01-250537</t>
  </si>
  <si>
    <t>CHIS-2014-C01-249993</t>
  </si>
  <si>
    <t>TAB-2014-C01-245986</t>
  </si>
  <si>
    <t>Carátula de entrega E3 y correo.</t>
  </si>
  <si>
    <t>TAB-2014-C01-245877</t>
  </si>
  <si>
    <t>GUANAJUATO</t>
  </si>
  <si>
    <t>GTO-2012-C03-193529</t>
  </si>
  <si>
    <t>GTO-2012-C03-195136</t>
  </si>
  <si>
    <t>GTO-2013-C01-212671</t>
  </si>
  <si>
    <t>GTO-2013-C03-219762</t>
  </si>
  <si>
    <t>GTO-2014-C01-246695</t>
  </si>
  <si>
    <t>GTO-2014-C02-252102</t>
  </si>
  <si>
    <t>GTO-2014-C02-251345</t>
  </si>
  <si>
    <t>GTO-2014-C02-253182</t>
  </si>
  <si>
    <t>GTO-2014-C02-253632</t>
  </si>
  <si>
    <t>GTO-2012-C03-195238</t>
  </si>
  <si>
    <t>GTO-2012-C03-195044</t>
  </si>
  <si>
    <t>GTO-2013-C01-210406</t>
  </si>
  <si>
    <t>GTO-2013-C01-217251</t>
  </si>
  <si>
    <t>GTO-2013-C01-212457</t>
  </si>
  <si>
    <t>QUERÉTARO</t>
  </si>
  <si>
    <t>QRO-2012-C01-192765</t>
  </si>
  <si>
    <t>QRO-2012-C01-192880</t>
  </si>
  <si>
    <t>QRO-2012-C01-192883</t>
  </si>
  <si>
    <t>QRO-2012-C01-193154</t>
  </si>
  <si>
    <t>QRO-2012-C01-193364</t>
  </si>
  <si>
    <t>QRO-2012-C01-193389</t>
  </si>
  <si>
    <t>QRO-2013-C01-217077</t>
  </si>
  <si>
    <t>QRO-2013-C01-217587</t>
  </si>
  <si>
    <t>QRO-2013-C01-217596</t>
  </si>
  <si>
    <t>QRO-2013-C01-218556</t>
  </si>
  <si>
    <t>QRO-2014-C01-232960</t>
  </si>
  <si>
    <t>QRO-2014-C01-233016</t>
  </si>
  <si>
    <t>QRO-2014-C03-250424</t>
  </si>
  <si>
    <t>QRO-2011-C02-175384</t>
  </si>
  <si>
    <t>QRO-2012-C01-193278</t>
  </si>
  <si>
    <t>QRO-2013-C01-219490</t>
  </si>
  <si>
    <t>GUERRERO</t>
  </si>
  <si>
    <t>GUE-2010-02-150486</t>
  </si>
  <si>
    <t>SLP-2017-05-292635</t>
  </si>
  <si>
    <t>SLP-2017-06-292626</t>
  </si>
  <si>
    <t>EDOMEX-2017-01-292374</t>
  </si>
  <si>
    <t>En proceso</t>
  </si>
  <si>
    <t>Puiblicación de Resultados</t>
  </si>
  <si>
    <t>25/10/217</t>
  </si>
  <si>
    <t>JAL-2017-07-01-292640</t>
  </si>
  <si>
    <t>JAL-2017-05-01-292428</t>
  </si>
  <si>
    <t>JAL-2017-06-01-4981</t>
  </si>
  <si>
    <t>JAL-2017-06-01-5558</t>
  </si>
  <si>
    <t>CAR y Resultado Conv</t>
  </si>
  <si>
    <t>NAY-2015-02-01-268421</t>
  </si>
  <si>
    <t>AGS-2015-02-267835</t>
  </si>
  <si>
    <t>BC</t>
  </si>
  <si>
    <t>Correos de recepción y envío</t>
  </si>
  <si>
    <t>ZAC-2016-C02-273267</t>
  </si>
  <si>
    <t>ACUSE DE RECIBIDO</t>
  </si>
  <si>
    <t>ZAC-2015-C02-263501</t>
  </si>
  <si>
    <t xml:space="preserve">CIUDAD JUAREZ </t>
  </si>
  <si>
    <t>CDJ-2016-C01-274816</t>
  </si>
  <si>
    <t>ZAC-2015-C02-267956</t>
  </si>
  <si>
    <t>ZAC-2015-C05-267956</t>
  </si>
  <si>
    <t>ZAC-2017-03-292478</t>
  </si>
  <si>
    <t>ZAC-2017-04-292571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</si>
</sst>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[$-80A]d&quot; de &quot;mmmm&quot; de &quot;yyyy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Arial"/>
      <family val="2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8"/>
      <color theme="0"/>
      <name val="Arial"/>
      <family val="2"/>
    </font>
    <font>
      <b/>
      <sz val="18"/>
      <color theme="0"/>
      <name val="Calibri"/>
      <family val="2"/>
      <scheme val="minor"/>
    </font>
    <font>
      <sz val="16"/>
      <color theme="1"/>
      <name val="Arial"/>
      <family val="2"/>
    </font>
    <font>
      <sz val="22"/>
      <color theme="1"/>
      <name val="Arial"/>
      <family val="2"/>
    </font>
    <font>
      <sz val="18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sz val="10"/>
      <name val="Arial"/>
      <family val="2"/>
    </font>
    <font>
      <sz val="20"/>
      <name val="Calibri"/>
      <family val="2"/>
      <scheme val="minor"/>
    </font>
    <font>
      <sz val="16"/>
      <name val="Arial Narrow"/>
      <family val="2"/>
    </font>
    <font>
      <sz val="1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Arial"/>
      <family val="2"/>
    </font>
    <font>
      <sz val="18"/>
      <name val="Arial"/>
      <family val="2"/>
    </font>
    <font>
      <b/>
      <sz val="4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72"/>
      <color theme="1"/>
      <name val="Calibri"/>
      <family val="2"/>
      <scheme val="minor"/>
    </font>
    <font>
      <sz val="18"/>
      <name val="Calibri"/>
      <family val="2"/>
    </font>
    <font>
      <sz val="16"/>
      <name val="Calibri"/>
      <family val="2"/>
      <scheme val="minor"/>
    </font>
    <font>
      <sz val="18"/>
      <color theme="1"/>
      <name val="Arial Narrow"/>
      <family val="2"/>
    </font>
    <font>
      <sz val="15"/>
      <name val="Century Gothic"/>
      <family val="2"/>
    </font>
    <font>
      <sz val="1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/>
    <xf numFmtId="0" fontId="15" fillId="0" borderId="0"/>
    <xf numFmtId="164" fontId="15" fillId="0" borderId="0" applyFont="0" applyFill="0" applyBorder="0" applyAlignment="0" applyProtection="0"/>
    <xf numFmtId="0" fontId="1" fillId="0" borderId="0"/>
    <xf numFmtId="0" fontId="15" fillId="0" borderId="0"/>
    <xf numFmtId="0" fontId="15" fillId="0" borderId="0"/>
  </cellStyleXfs>
  <cellXfs count="196">
    <xf numFmtId="0" fontId="0" fillId="0" borderId="0" xfId="0"/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3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8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/>
    </xf>
    <xf numFmtId="10" fontId="12" fillId="2" borderId="4" xfId="2" applyNumberFormat="1" applyFont="1" applyFill="1" applyBorder="1" applyAlignment="1">
      <alignment horizontal="center" vertical="center"/>
    </xf>
    <xf numFmtId="2" fontId="12" fillId="2" borderId="4" xfId="0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vertical="top" wrapText="1"/>
    </xf>
    <xf numFmtId="0" fontId="13" fillId="2" borderId="0" xfId="0" applyFont="1" applyFill="1" applyAlignment="1">
      <alignment vertical="top"/>
    </xf>
    <xf numFmtId="0" fontId="14" fillId="2" borderId="0" xfId="0" applyFont="1" applyFill="1" applyAlignment="1">
      <alignment horizontal="center"/>
    </xf>
    <xf numFmtId="0" fontId="13" fillId="2" borderId="0" xfId="0" applyFont="1" applyFill="1" applyAlignment="1">
      <alignment vertical="center"/>
    </xf>
    <xf numFmtId="1" fontId="16" fillId="4" borderId="4" xfId="3" applyNumberFormat="1" applyFont="1" applyFill="1" applyBorder="1" applyAlignment="1">
      <alignment horizontal="center" vertical="center"/>
    </xf>
    <xf numFmtId="14" fontId="16" fillId="4" borderId="4" xfId="3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vertical="center"/>
    </xf>
    <xf numFmtId="0" fontId="13" fillId="2" borderId="4" xfId="0" applyFont="1" applyFill="1" applyBorder="1" applyAlignment="1">
      <alignment horizontal="left" vertical="center"/>
    </xf>
    <xf numFmtId="14" fontId="13" fillId="2" borderId="4" xfId="0" applyNumberFormat="1" applyFont="1" applyFill="1" applyBorder="1"/>
    <xf numFmtId="0" fontId="13" fillId="2" borderId="4" xfId="0" applyFont="1" applyFill="1" applyBorder="1"/>
    <xf numFmtId="0" fontId="13" fillId="2" borderId="6" xfId="0" applyFont="1" applyFill="1" applyBorder="1"/>
    <xf numFmtId="0" fontId="13" fillId="2" borderId="4" xfId="0" applyNumberFormat="1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left"/>
    </xf>
    <xf numFmtId="0" fontId="18" fillId="2" borderId="0" xfId="0" applyFont="1" applyFill="1" applyAlignment="1">
      <alignment horizontal="center"/>
    </xf>
    <xf numFmtId="0" fontId="13" fillId="2" borderId="0" xfId="0" applyFont="1" applyFill="1" applyAlignment="1">
      <alignment horizontal="left" vertical="center"/>
    </xf>
    <xf numFmtId="14" fontId="13" fillId="2" borderId="0" xfId="0" applyNumberFormat="1" applyFont="1" applyFill="1"/>
    <xf numFmtId="0" fontId="13" fillId="2" borderId="0" xfId="0" applyFont="1" applyFill="1" applyAlignment="1">
      <alignment wrapText="1"/>
    </xf>
    <xf numFmtId="0" fontId="13" fillId="2" borderId="0" xfId="0" applyFont="1" applyFill="1" applyAlignment="1">
      <alignment horizontal="center" vertical="top" wrapText="1"/>
    </xf>
    <xf numFmtId="0" fontId="19" fillId="2" borderId="0" xfId="0" applyFont="1" applyFill="1" applyAlignment="1">
      <alignment horizontal="center"/>
    </xf>
    <xf numFmtId="0" fontId="13" fillId="0" borderId="4" xfId="0" applyFont="1" applyFill="1" applyBorder="1"/>
    <xf numFmtId="0" fontId="13" fillId="0" borderId="4" xfId="0" applyFont="1" applyFill="1" applyBorder="1" applyAlignment="1">
      <alignment horizontal="center" vertical="center"/>
    </xf>
    <xf numFmtId="14" fontId="13" fillId="0" borderId="4" xfId="0" applyNumberFormat="1" applyFont="1" applyFill="1" applyBorder="1"/>
    <xf numFmtId="14" fontId="13" fillId="0" borderId="4" xfId="0" applyNumberFormat="1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15" fontId="20" fillId="0" borderId="4" xfId="0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/>
    </xf>
    <xf numFmtId="14" fontId="13" fillId="2" borderId="7" xfId="0" applyNumberFormat="1" applyFont="1" applyFill="1" applyBorder="1"/>
    <xf numFmtId="0" fontId="13" fillId="2" borderId="4" xfId="0" applyFont="1" applyFill="1" applyBorder="1" applyAlignment="1">
      <alignment horizontal="left" vertical="top"/>
    </xf>
    <xf numFmtId="0" fontId="13" fillId="0" borderId="4" xfId="0" applyFont="1" applyFill="1" applyBorder="1" applyAlignment="1">
      <alignment horizontal="center"/>
    </xf>
    <xf numFmtId="14" fontId="13" fillId="0" borderId="4" xfId="0" applyNumberFormat="1" applyFont="1" applyFill="1" applyBorder="1" applyAlignment="1">
      <alignment vertical="top"/>
    </xf>
    <xf numFmtId="0" fontId="21" fillId="2" borderId="0" xfId="0" applyFont="1" applyFill="1" applyAlignment="1">
      <alignment horizontal="center"/>
    </xf>
    <xf numFmtId="0" fontId="21" fillId="0" borderId="4" xfId="0" applyFont="1" applyFill="1" applyBorder="1" applyAlignment="1">
      <alignment horizontal="center" vertical="center"/>
    </xf>
    <xf numFmtId="14" fontId="21" fillId="2" borderId="4" xfId="0" applyNumberFormat="1" applyFont="1" applyFill="1" applyBorder="1" applyAlignment="1">
      <alignment horizontal="center" vertical="center"/>
    </xf>
    <xf numFmtId="0" fontId="22" fillId="0" borderId="4" xfId="4" applyFont="1" applyBorder="1" applyAlignment="1">
      <alignment vertical="center"/>
    </xf>
    <xf numFmtId="0" fontId="13" fillId="2" borderId="4" xfId="0" applyFont="1" applyFill="1" applyBorder="1" applyAlignment="1">
      <alignment vertical="top"/>
    </xf>
    <xf numFmtId="14" fontId="13" fillId="2" borderId="4" xfId="0" applyNumberFormat="1" applyFont="1" applyFill="1" applyBorder="1" applyAlignment="1">
      <alignment horizontal="center"/>
    </xf>
    <xf numFmtId="14" fontId="13" fillId="2" borderId="4" xfId="0" applyNumberFormat="1" applyFont="1" applyFill="1" applyBorder="1" applyAlignment="1">
      <alignment vertical="top"/>
    </xf>
    <xf numFmtId="0" fontId="23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/>
    </xf>
    <xf numFmtId="14" fontId="16" fillId="4" borderId="4" xfId="3" applyNumberFormat="1" applyFont="1" applyFill="1" applyBorder="1" applyAlignment="1">
      <alignment horizontal="left" vertical="center"/>
    </xf>
    <xf numFmtId="0" fontId="5" fillId="2" borderId="4" xfId="0" applyFont="1" applyFill="1" applyBorder="1"/>
    <xf numFmtId="0" fontId="5" fillId="2" borderId="4" xfId="0" applyFont="1" applyFill="1" applyBorder="1" applyAlignment="1">
      <alignment horizontal="center"/>
    </xf>
    <xf numFmtId="43" fontId="16" fillId="4" borderId="4" xfId="1" applyFont="1" applyFill="1" applyBorder="1" applyAlignment="1">
      <alignment horizontal="center" vertical="center"/>
    </xf>
    <xf numFmtId="0" fontId="24" fillId="2" borderId="0" xfId="0" applyFont="1" applyFill="1"/>
    <xf numFmtId="0" fontId="24" fillId="2" borderId="0" xfId="0" applyFont="1" applyFill="1" applyAlignment="1">
      <alignment vertical="top" wrapText="1"/>
    </xf>
    <xf numFmtId="0" fontId="24" fillId="2" borderId="0" xfId="0" applyFont="1" applyFill="1" applyAlignment="1">
      <alignment horizontal="center"/>
    </xf>
    <xf numFmtId="0" fontId="24" fillId="2" borderId="0" xfId="0" applyFont="1" applyFill="1" applyAlignment="1">
      <alignment vertical="top"/>
    </xf>
    <xf numFmtId="0" fontId="24" fillId="0" borderId="4" xfId="0" applyFont="1" applyFill="1" applyBorder="1" applyAlignment="1">
      <alignment vertical="top"/>
    </xf>
    <xf numFmtId="0" fontId="24" fillId="0" borderId="4" xfId="0" applyFont="1" applyFill="1" applyBorder="1" applyAlignment="1">
      <alignment horizontal="center" vertical="top"/>
    </xf>
    <xf numFmtId="15" fontId="24" fillId="0" borderId="4" xfId="0" applyNumberFormat="1" applyFont="1" applyFill="1" applyBorder="1" applyAlignment="1">
      <alignment horizontal="center" vertical="top"/>
    </xf>
    <xf numFmtId="0" fontId="24" fillId="2" borderId="4" xfId="0" applyFont="1" applyFill="1" applyBorder="1" applyAlignment="1">
      <alignment horizontal="center" vertical="top"/>
    </xf>
    <xf numFmtId="0" fontId="24" fillId="2" borderId="4" xfId="0" applyFont="1" applyFill="1" applyBorder="1" applyAlignment="1">
      <alignment vertical="top"/>
    </xf>
    <xf numFmtId="15" fontId="24" fillId="2" borderId="4" xfId="0" applyNumberFormat="1" applyFont="1" applyFill="1" applyBorder="1" applyAlignment="1">
      <alignment horizontal="center" vertical="top"/>
    </xf>
    <xf numFmtId="0" fontId="24" fillId="2" borderId="6" xfId="0" applyFont="1" applyFill="1" applyBorder="1" applyAlignment="1">
      <alignment horizontal="center" vertical="top"/>
    </xf>
    <xf numFmtId="0" fontId="13" fillId="2" borderId="4" xfId="0" applyFont="1" applyFill="1" applyBorder="1" applyAlignment="1"/>
    <xf numFmtId="0" fontId="21" fillId="2" borderId="4" xfId="0" applyFont="1" applyFill="1" applyBorder="1" applyAlignment="1">
      <alignment vertical="center"/>
    </xf>
    <xf numFmtId="0" fontId="25" fillId="0" borderId="4" xfId="0" applyFont="1" applyFill="1" applyBorder="1" applyAlignment="1">
      <alignment horizontal="left" vertical="top"/>
    </xf>
    <xf numFmtId="0" fontId="26" fillId="0" borderId="0" xfId="0" applyFont="1"/>
    <xf numFmtId="0" fontId="24" fillId="2" borderId="4" xfId="0" applyFont="1" applyFill="1" applyBorder="1" applyAlignment="1">
      <alignment horizontal="center" vertical="top" wrapText="1"/>
    </xf>
    <xf numFmtId="0" fontId="24" fillId="2" borderId="6" xfId="0" applyFont="1" applyFill="1" applyBorder="1" applyAlignment="1">
      <alignment horizontal="center" vertical="top" wrapText="1"/>
    </xf>
    <xf numFmtId="0" fontId="27" fillId="2" borderId="0" xfId="0" applyFont="1" applyFill="1" applyAlignment="1">
      <alignment horizontal="center"/>
    </xf>
    <xf numFmtId="0" fontId="13" fillId="0" borderId="4" xfId="0" applyFont="1" applyFill="1" applyBorder="1" applyAlignment="1">
      <alignment horizontal="center" vertical="top"/>
    </xf>
    <xf numFmtId="15" fontId="13" fillId="0" borderId="4" xfId="0" applyNumberFormat="1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14" fontId="22" fillId="0" borderId="4" xfId="0" applyNumberFormat="1" applyFont="1" applyFill="1" applyBorder="1" applyAlignment="1">
      <alignment horizontal="left" vertical="center" wrapText="1"/>
    </xf>
    <xf numFmtId="14" fontId="13" fillId="2" borderId="4" xfId="0" applyNumberFormat="1" applyFont="1" applyFill="1" applyBorder="1" applyAlignment="1">
      <alignment horizontal="right" vertical="top"/>
    </xf>
    <xf numFmtId="14" fontId="13" fillId="2" borderId="4" xfId="0" applyNumberFormat="1" applyFont="1" applyFill="1" applyBorder="1" applyAlignment="1">
      <alignment horizontal="center" vertical="top"/>
    </xf>
    <xf numFmtId="0" fontId="21" fillId="0" borderId="8" xfId="0" applyFont="1" applyFill="1" applyBorder="1" applyAlignment="1"/>
    <xf numFmtId="0" fontId="21" fillId="0" borderId="4" xfId="0" applyFont="1" applyFill="1" applyBorder="1" applyAlignment="1"/>
    <xf numFmtId="14" fontId="21" fillId="0" borderId="4" xfId="0" applyNumberFormat="1" applyFont="1" applyFill="1" applyBorder="1" applyAlignment="1">
      <alignment horizontal="center"/>
    </xf>
    <xf numFmtId="0" fontId="21" fillId="0" borderId="6" xfId="0" applyFont="1" applyFill="1" applyBorder="1" applyAlignment="1"/>
    <xf numFmtId="0" fontId="13" fillId="0" borderId="5" xfId="0" applyFont="1" applyFill="1" applyBorder="1"/>
    <xf numFmtId="165" fontId="13" fillId="0" borderId="4" xfId="0" applyNumberFormat="1" applyFont="1" applyFill="1" applyBorder="1" applyAlignment="1">
      <alignment horizontal="left"/>
    </xf>
    <xf numFmtId="0" fontId="28" fillId="0" borderId="4" xfId="4" applyFont="1" applyFill="1" applyBorder="1" applyAlignment="1">
      <alignment horizontal="center" vertical="center"/>
    </xf>
    <xf numFmtId="0" fontId="13" fillId="0" borderId="0" xfId="0" applyFont="1" applyFill="1"/>
    <xf numFmtId="0" fontId="13" fillId="2" borderId="6" xfId="0" applyFont="1" applyFill="1" applyBorder="1" applyAlignment="1">
      <alignment horizontal="left"/>
    </xf>
    <xf numFmtId="0" fontId="21" fillId="0" borderId="4" xfId="0" applyFont="1" applyFill="1" applyBorder="1" applyAlignment="1">
      <alignment horizontal="left" vertical="center"/>
    </xf>
    <xf numFmtId="14" fontId="21" fillId="0" borderId="4" xfId="0" applyNumberFormat="1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left" vertical="center"/>
    </xf>
    <xf numFmtId="0" fontId="21" fillId="5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right" vertical="top"/>
    </xf>
    <xf numFmtId="0" fontId="13" fillId="0" borderId="4" xfId="0" applyFont="1" applyFill="1" applyBorder="1" applyAlignment="1">
      <alignment horizontal="right" vertical="center"/>
    </xf>
    <xf numFmtId="0" fontId="13" fillId="0" borderId="4" xfId="0" applyFont="1" applyFill="1" applyBorder="1" applyAlignment="1">
      <alignment horizontal="right"/>
    </xf>
    <xf numFmtId="0" fontId="13" fillId="2" borderId="4" xfId="0" applyNumberFormat="1" applyFont="1" applyFill="1" applyBorder="1"/>
    <xf numFmtId="0" fontId="13" fillId="0" borderId="4" xfId="0" applyFont="1" applyFill="1" applyBorder="1" applyAlignment="1">
      <alignment horizontal="left" vertical="center"/>
    </xf>
    <xf numFmtId="0" fontId="13" fillId="2" borderId="9" xfId="0" applyFont="1" applyFill="1" applyBorder="1"/>
    <xf numFmtId="0" fontId="13" fillId="2" borderId="10" xfId="0" applyFont="1" applyFill="1" applyBorder="1" applyAlignment="1">
      <alignment vertical="top" wrapText="1"/>
    </xf>
    <xf numFmtId="0" fontId="13" fillId="2" borderId="10" xfId="0" applyFont="1" applyFill="1" applyBorder="1" applyAlignment="1">
      <alignment horizontal="center" vertical="top" wrapText="1"/>
    </xf>
    <xf numFmtId="0" fontId="13" fillId="2" borderId="11" xfId="0" applyFont="1" applyFill="1" applyBorder="1" applyAlignment="1">
      <alignment vertical="top" wrapText="1"/>
    </xf>
    <xf numFmtId="0" fontId="13" fillId="2" borderId="12" xfId="0" applyFont="1" applyFill="1" applyBorder="1"/>
    <xf numFmtId="0" fontId="13" fillId="2" borderId="0" xfId="0" applyFont="1" applyFill="1" applyBorder="1"/>
    <xf numFmtId="0" fontId="13" fillId="2" borderId="0" xfId="0" applyFont="1" applyFill="1" applyBorder="1" applyAlignment="1">
      <alignment vertical="top"/>
    </xf>
    <xf numFmtId="0" fontId="13" fillId="2" borderId="13" xfId="0" applyFont="1" applyFill="1" applyBorder="1" applyAlignment="1">
      <alignment wrapText="1"/>
    </xf>
    <xf numFmtId="0" fontId="13" fillId="2" borderId="0" xfId="0" applyFont="1" applyFill="1" applyBorder="1" applyAlignment="1">
      <alignment wrapText="1"/>
    </xf>
    <xf numFmtId="0" fontId="23" fillId="2" borderId="0" xfId="0" applyFont="1" applyFill="1" applyBorder="1" applyAlignment="1">
      <alignment horizontal="center"/>
    </xf>
    <xf numFmtId="0" fontId="13" fillId="2" borderId="13" xfId="0" applyFont="1" applyFill="1" applyBorder="1"/>
    <xf numFmtId="0" fontId="20" fillId="0" borderId="14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14" fontId="20" fillId="0" borderId="4" xfId="0" applyNumberFormat="1" applyFont="1" applyFill="1" applyBorder="1" applyAlignment="1">
      <alignment horizontal="center"/>
    </xf>
    <xf numFmtId="0" fontId="20" fillId="0" borderId="15" xfId="0" applyFont="1" applyFill="1" applyBorder="1" applyAlignment="1">
      <alignment horizontal="left"/>
    </xf>
    <xf numFmtId="0" fontId="13" fillId="2" borderId="14" xfId="0" applyFont="1" applyFill="1" applyBorder="1"/>
    <xf numFmtId="15" fontId="29" fillId="0" borderId="4" xfId="0" applyNumberFormat="1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/>
    </xf>
    <xf numFmtId="0" fontId="13" fillId="2" borderId="16" xfId="0" applyFont="1" applyFill="1" applyBorder="1"/>
    <xf numFmtId="0" fontId="21" fillId="2" borderId="16" xfId="0" applyFont="1" applyFill="1" applyBorder="1" applyAlignment="1">
      <alignment vertical="center"/>
    </xf>
    <xf numFmtId="0" fontId="13" fillId="2" borderId="14" xfId="0" applyFont="1" applyFill="1" applyBorder="1" applyAlignment="1">
      <alignment vertical="center"/>
    </xf>
    <xf numFmtId="14" fontId="5" fillId="0" borderId="4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13" fillId="0" borderId="15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left" vertical="center"/>
    </xf>
    <xf numFmtId="14" fontId="13" fillId="0" borderId="4" xfId="0" applyNumberFormat="1" applyFont="1" applyFill="1" applyBorder="1" applyAlignment="1">
      <alignment horizontal="center" vertical="center"/>
    </xf>
    <xf numFmtId="0" fontId="13" fillId="2" borderId="17" xfId="0" applyFont="1" applyFill="1" applyBorder="1"/>
    <xf numFmtId="0" fontId="13" fillId="2" borderId="18" xfId="0" applyFont="1" applyFill="1" applyBorder="1"/>
    <xf numFmtId="0" fontId="13" fillId="2" borderId="19" xfId="0" applyFont="1" applyFill="1" applyBorder="1"/>
    <xf numFmtId="14" fontId="13" fillId="2" borderId="4" xfId="0" applyNumberFormat="1" applyFont="1" applyFill="1" applyBorder="1" applyAlignment="1">
      <alignment horizontal="center" vertical="center"/>
    </xf>
    <xf numFmtId="0" fontId="13" fillId="2" borderId="20" xfId="0" applyFont="1" applyFill="1" applyBorder="1"/>
    <xf numFmtId="0" fontId="13" fillId="2" borderId="21" xfId="0" applyFont="1" applyFill="1" applyBorder="1" applyAlignment="1">
      <alignment horizontal="left"/>
    </xf>
    <xf numFmtId="14" fontId="13" fillId="2" borderId="21" xfId="0" applyNumberFormat="1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/>
    </xf>
    <xf numFmtId="0" fontId="13" fillId="2" borderId="21" xfId="0" applyFont="1" applyFill="1" applyBorder="1"/>
    <xf numFmtId="15" fontId="13" fillId="2" borderId="4" xfId="0" applyNumberFormat="1" applyFont="1" applyFill="1" applyBorder="1"/>
    <xf numFmtId="15" fontId="13" fillId="2" borderId="4" xfId="0" applyNumberFormat="1" applyFont="1" applyFill="1" applyBorder="1" applyAlignment="1">
      <alignment horizontal="center"/>
    </xf>
    <xf numFmtId="15" fontId="13" fillId="2" borderId="4" xfId="0" applyNumberFormat="1" applyFont="1" applyFill="1" applyBorder="1" applyAlignment="1">
      <alignment vertical="center"/>
    </xf>
    <xf numFmtId="15" fontId="13" fillId="2" borderId="4" xfId="0" applyNumberFormat="1" applyFont="1" applyFill="1" applyBorder="1" applyAlignment="1">
      <alignment horizontal="center" wrapText="1"/>
    </xf>
    <xf numFmtId="0" fontId="13" fillId="2" borderId="15" xfId="0" applyFont="1" applyFill="1" applyBorder="1" applyAlignment="1">
      <alignment horizontal="left"/>
    </xf>
    <xf numFmtId="0" fontId="13" fillId="2" borderId="4" xfId="0" applyFont="1" applyFill="1" applyBorder="1" applyAlignment="1">
      <alignment horizontal="center" vertical="center"/>
    </xf>
    <xf numFmtId="0" fontId="13" fillId="2" borderId="4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center"/>
    </xf>
    <xf numFmtId="14" fontId="22" fillId="0" borderId="4" xfId="0" applyNumberFormat="1" applyFont="1" applyFill="1" applyBorder="1" applyAlignment="1">
      <alignment horizontal="left" vertical="center"/>
    </xf>
    <xf numFmtId="0" fontId="30" fillId="2" borderId="4" xfId="0" applyFont="1" applyFill="1" applyBorder="1"/>
    <xf numFmtId="0" fontId="30" fillId="2" borderId="4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/>
    </xf>
    <xf numFmtId="14" fontId="30" fillId="2" borderId="4" xfId="0" applyNumberFormat="1" applyFont="1" applyFill="1" applyBorder="1"/>
    <xf numFmtId="14" fontId="30" fillId="2" borderId="4" xfId="0" applyNumberFormat="1" applyFont="1" applyFill="1" applyBorder="1" applyAlignment="1">
      <alignment horizontal="center"/>
    </xf>
    <xf numFmtId="0" fontId="24" fillId="2" borderId="6" xfId="0" applyFont="1" applyFill="1" applyBorder="1" applyAlignment="1">
      <alignment horizontal="left" vertical="top"/>
    </xf>
    <xf numFmtId="0" fontId="21" fillId="0" borderId="4" xfId="0" applyFont="1" applyFill="1" applyBorder="1" applyAlignment="1">
      <alignment vertical="center"/>
    </xf>
    <xf numFmtId="0" fontId="13" fillId="0" borderId="4" xfId="0" applyFont="1" applyFill="1" applyBorder="1" applyAlignment="1">
      <alignment horizontal="left"/>
    </xf>
    <xf numFmtId="0" fontId="13" fillId="3" borderId="4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left" vertical="top"/>
    </xf>
    <xf numFmtId="0" fontId="13" fillId="2" borderId="4" xfId="0" applyFont="1" applyFill="1" applyBorder="1" applyAlignment="1">
      <alignment horizontal="center" vertical="top"/>
    </xf>
    <xf numFmtId="0" fontId="13" fillId="3" borderId="4" xfId="0" applyFont="1" applyFill="1" applyBorder="1" applyAlignment="1"/>
    <xf numFmtId="0" fontId="13" fillId="3" borderId="4" xfId="0" applyFont="1" applyFill="1" applyBorder="1" applyAlignment="1">
      <alignment vertical="top"/>
    </xf>
    <xf numFmtId="0" fontId="30" fillId="0" borderId="4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horizontal="left" vertical="top"/>
    </xf>
    <xf numFmtId="14" fontId="30" fillId="2" borderId="4" xfId="0" applyNumberFormat="1" applyFont="1" applyFill="1" applyBorder="1" applyAlignment="1">
      <alignment horizontal="right"/>
    </xf>
    <xf numFmtId="14" fontId="13" fillId="2" borderId="7" xfId="0" applyNumberFormat="1" applyFont="1" applyFill="1" applyBorder="1" applyAlignment="1">
      <alignment horizontal="right"/>
    </xf>
    <xf numFmtId="0" fontId="31" fillId="2" borderId="4" xfId="0" applyFont="1" applyFill="1" applyBorder="1" applyAlignment="1">
      <alignment horizontal="center" vertical="center" wrapText="1"/>
    </xf>
    <xf numFmtId="14" fontId="13" fillId="2" borderId="24" xfId="0" applyNumberFormat="1" applyFont="1" applyFill="1" applyBorder="1"/>
    <xf numFmtId="0" fontId="13" fillId="2" borderId="25" xfId="0" applyFont="1" applyFill="1" applyBorder="1"/>
    <xf numFmtId="0" fontId="13" fillId="2" borderId="23" xfId="0" applyFont="1" applyFill="1" applyBorder="1"/>
    <xf numFmtId="0" fontId="13" fillId="2" borderId="8" xfId="0" applyFont="1" applyFill="1" applyBorder="1"/>
    <xf numFmtId="0" fontId="29" fillId="2" borderId="4" xfId="0" applyFont="1" applyFill="1" applyBorder="1" applyAlignment="1">
      <alignment horizontal="center" vertical="center"/>
    </xf>
    <xf numFmtId="14" fontId="29" fillId="2" borderId="4" xfId="0" applyNumberFormat="1" applyFont="1" applyFill="1" applyBorder="1"/>
    <xf numFmtId="14" fontId="29" fillId="2" borderId="4" xfId="0" applyNumberFormat="1" applyFont="1" applyFill="1" applyBorder="1" applyAlignment="1">
      <alignment horizontal="right" vertical="center"/>
    </xf>
    <xf numFmtId="0" fontId="20" fillId="2" borderId="15" xfId="0" applyFont="1" applyFill="1" applyBorder="1" applyAlignment="1">
      <alignment horizontal="left" vertical="center"/>
    </xf>
    <xf numFmtId="0" fontId="29" fillId="2" borderId="14" xfId="0" applyFont="1" applyFill="1" applyBorder="1" applyAlignment="1">
      <alignment horizontal="left" vertical="top"/>
    </xf>
    <xf numFmtId="0" fontId="21" fillId="2" borderId="8" xfId="0" applyFont="1" applyFill="1" applyBorder="1" applyAlignment="1">
      <alignment vertical="center"/>
    </xf>
    <xf numFmtId="0" fontId="22" fillId="0" borderId="4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14" fontId="21" fillId="0" borderId="4" xfId="0" applyNumberFormat="1" applyFont="1" applyBorder="1" applyAlignment="1">
      <alignment horizontal="center" vertical="center"/>
    </xf>
    <xf numFmtId="0" fontId="32" fillId="0" borderId="8" xfId="0" applyFont="1" applyFill="1" applyBorder="1"/>
    <xf numFmtId="0" fontId="32" fillId="0" borderId="4" xfId="0" applyFont="1" applyFill="1" applyBorder="1" applyAlignment="1">
      <alignment horizontal="center" vertical="center" wrapText="1"/>
    </xf>
    <xf numFmtId="14" fontId="32" fillId="0" borderId="4" xfId="0" applyNumberFormat="1" applyFont="1" applyFill="1" applyBorder="1"/>
    <xf numFmtId="0" fontId="32" fillId="0" borderId="23" xfId="0" applyFont="1" applyFill="1" applyBorder="1" applyAlignment="1">
      <alignment horizontal="left"/>
    </xf>
    <xf numFmtId="0" fontId="13" fillId="2" borderId="7" xfId="0" applyFont="1" applyFill="1" applyBorder="1"/>
    <xf numFmtId="0" fontId="29" fillId="0" borderId="4" xfId="0" applyFont="1" applyFill="1" applyBorder="1" applyAlignment="1">
      <alignment horizontal="center" vertical="center"/>
    </xf>
    <xf numFmtId="0" fontId="13" fillId="0" borderId="23" xfId="0" applyFont="1" applyFill="1" applyBorder="1"/>
    <xf numFmtId="0" fontId="13" fillId="0" borderId="12" xfId="0" applyFont="1" applyFill="1" applyBorder="1"/>
    <xf numFmtId="0" fontId="13" fillId="0" borderId="0" xfId="0" applyFont="1" applyFill="1" applyBorder="1"/>
    <xf numFmtId="0" fontId="13" fillId="0" borderId="13" xfId="0" applyFont="1" applyFill="1" applyBorder="1"/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</cellXfs>
  <cellStyles count="9">
    <cellStyle name="Millares" xfId="1" builtinId="3"/>
    <cellStyle name="Moneda 2" xfId="5"/>
    <cellStyle name="Normal" xfId="0" builtinId="0"/>
    <cellStyle name="Normal 10 2" xfId="6"/>
    <cellStyle name="Normal 12" xfId="7"/>
    <cellStyle name="Normal 2" xfId="8"/>
    <cellStyle name="Normal 2 2" xfId="4"/>
    <cellStyle name="Normal 2 4" xfId="3"/>
    <cellStyle name="Porcentaje" xfId="2" builtinId="5"/>
  </cellStyles>
  <dxfs count="60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8"/>
  <sheetViews>
    <sheetView tabSelected="1" topLeftCell="M1" zoomScale="40" zoomScaleNormal="40" workbookViewId="0">
      <pane ySplit="1" topLeftCell="A2" activePane="bottomLeft" state="frozen"/>
      <selection activeCell="P24" sqref="P24"/>
      <selection pane="bottomLeft" activeCell="R65" sqref="R65"/>
    </sheetView>
  </sheetViews>
  <sheetFormatPr baseColWidth="10" defaultRowHeight="33.75" x14ac:dyDescent="0.25"/>
  <cols>
    <col min="1" max="1" width="22.140625" style="1" hidden="1" customWidth="1"/>
    <col min="2" max="2" width="25.5703125" style="1" customWidth="1"/>
    <col min="3" max="3" width="31.7109375" style="1" customWidth="1"/>
    <col min="4" max="4" width="42.42578125" style="1" customWidth="1"/>
    <col min="5" max="6" width="53.140625" style="1" customWidth="1"/>
    <col min="7" max="7" width="37.42578125" style="1" customWidth="1"/>
    <col min="8" max="8" width="22.42578125" style="2" customWidth="1"/>
    <col min="9" max="9" width="43.5703125" style="2" customWidth="1"/>
    <col min="10" max="10" width="34" style="2" customWidth="1"/>
    <col min="11" max="13" width="30" style="2" customWidth="1"/>
    <col min="14" max="14" width="41.140625" style="2" customWidth="1"/>
    <col min="15" max="15" width="53.5703125" style="2" customWidth="1"/>
    <col min="16" max="16" width="55.7109375" style="2" customWidth="1"/>
    <col min="17" max="17" width="37.28515625" style="2" customWidth="1"/>
    <col min="18" max="18" width="36.42578125" style="2" customWidth="1"/>
    <col min="19" max="19" width="32.42578125" style="1" customWidth="1"/>
    <col min="20" max="23" width="40.7109375" style="3" customWidth="1"/>
    <col min="24" max="30" width="40.7109375" style="1" customWidth="1"/>
    <col min="31" max="32" width="38.85546875" style="1" customWidth="1"/>
    <col min="33" max="34" width="54.5703125" style="1" customWidth="1"/>
    <col min="35" max="35" width="38.85546875" style="1" customWidth="1"/>
    <col min="36" max="36" width="56" style="1" customWidth="1"/>
    <col min="37" max="37" width="38.85546875" style="1" customWidth="1"/>
    <col min="38" max="16384" width="11.42578125" style="1"/>
  </cols>
  <sheetData>
    <row r="1" spans="1:37" x14ac:dyDescent="0.5">
      <c r="X1" s="4"/>
    </row>
    <row r="2" spans="1:37" x14ac:dyDescent="0.5">
      <c r="X2" s="4"/>
    </row>
    <row r="3" spans="1:37" ht="34.5" thickBot="1" x14ac:dyDescent="0.45">
      <c r="A3" s="194" t="s">
        <v>0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X3" s="5"/>
    </row>
    <row r="4" spans="1:37" ht="47.25" thickBot="1" x14ac:dyDescent="0.75">
      <c r="A4" s="6"/>
      <c r="B4" s="6"/>
      <c r="C4" s="6"/>
      <c r="D4" s="6"/>
      <c r="E4" s="6"/>
      <c r="F4" s="6"/>
      <c r="G4" s="6"/>
      <c r="H4" s="191" t="s">
        <v>1</v>
      </c>
      <c r="I4" s="192"/>
      <c r="J4" s="192"/>
      <c r="K4" s="192"/>
      <c r="L4" s="192"/>
      <c r="M4" s="193"/>
      <c r="N4" s="191" t="s">
        <v>2</v>
      </c>
      <c r="O4" s="192"/>
      <c r="P4" s="192"/>
      <c r="Q4" s="192"/>
      <c r="R4" s="192"/>
      <c r="S4" s="193"/>
      <c r="T4" s="191" t="s">
        <v>3</v>
      </c>
      <c r="U4" s="192"/>
      <c r="V4" s="192"/>
      <c r="W4" s="192"/>
      <c r="X4" s="192"/>
      <c r="Y4" s="193"/>
      <c r="Z4" s="191" t="s">
        <v>4</v>
      </c>
      <c r="AA4" s="192"/>
      <c r="AB4" s="192"/>
      <c r="AC4" s="192"/>
      <c r="AD4" s="192"/>
      <c r="AE4" s="193"/>
      <c r="AF4" s="191" t="s">
        <v>5</v>
      </c>
      <c r="AG4" s="192"/>
      <c r="AH4" s="192"/>
      <c r="AI4" s="192"/>
      <c r="AJ4" s="192"/>
      <c r="AK4" s="193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228" customHeight="1" x14ac:dyDescent="0.25">
      <c r="A6" s="11" t="s">
        <v>19</v>
      </c>
      <c r="B6" s="11" t="s">
        <v>20</v>
      </c>
      <c r="C6" s="11" t="s">
        <v>21</v>
      </c>
      <c r="D6" s="11" t="s">
        <v>22</v>
      </c>
      <c r="E6" s="11" t="s">
        <v>23</v>
      </c>
      <c r="F6" s="12" t="s">
        <v>24</v>
      </c>
      <c r="G6" s="12" t="s">
        <v>25</v>
      </c>
      <c r="H6" s="13">
        <f>(I6/J6)</f>
        <v>0.92121212121212126</v>
      </c>
      <c r="I6" s="14">
        <f>+O6+U6+AA6+AG6</f>
        <v>152</v>
      </c>
      <c r="J6" s="14">
        <f>+P6+V6+AB6+AH6</f>
        <v>165</v>
      </c>
      <c r="K6" s="13">
        <f>(L6/M6)</f>
        <v>0.93430656934306566</v>
      </c>
      <c r="L6" s="14">
        <f>+R6+X6+AD6+AJ6</f>
        <v>128</v>
      </c>
      <c r="M6" s="14">
        <f>+S6+Y6+AE6+AK6</f>
        <v>137</v>
      </c>
      <c r="N6" s="13">
        <f>(O6/P6)</f>
        <v>0.88636363636363635</v>
      </c>
      <c r="O6" s="14">
        <v>39</v>
      </c>
      <c r="P6" s="14">
        <v>44</v>
      </c>
      <c r="Q6" s="13">
        <f>(R6/S6)</f>
        <v>1</v>
      </c>
      <c r="R6" s="14">
        <f>+O10</f>
        <v>15</v>
      </c>
      <c r="S6" s="14">
        <f>+P10</f>
        <v>15</v>
      </c>
      <c r="T6" s="13">
        <f>(U6/V6)</f>
        <v>0.95238095238095233</v>
      </c>
      <c r="U6" s="14">
        <v>20</v>
      </c>
      <c r="V6" s="14">
        <v>21</v>
      </c>
      <c r="W6" s="13">
        <f>(X6/Y6)</f>
        <v>0.98412698412698407</v>
      </c>
      <c r="X6" s="14">
        <f>+U10</f>
        <v>62</v>
      </c>
      <c r="Y6" s="14">
        <f>+V10</f>
        <v>63</v>
      </c>
      <c r="Z6" s="13">
        <f>(AA6/AB6)</f>
        <v>0.90666666666666662</v>
      </c>
      <c r="AA6" s="14">
        <v>68</v>
      </c>
      <c r="AB6" s="14">
        <v>75</v>
      </c>
      <c r="AC6" s="13">
        <f>(AD6/AE6)</f>
        <v>1</v>
      </c>
      <c r="AD6" s="14">
        <f>+AA10</f>
        <v>24</v>
      </c>
      <c r="AE6" s="14">
        <f>+AB10</f>
        <v>24</v>
      </c>
      <c r="AF6" s="13">
        <f>(AG6/AH6)</f>
        <v>1</v>
      </c>
      <c r="AG6" s="14">
        <v>25</v>
      </c>
      <c r="AH6" s="14">
        <v>25</v>
      </c>
      <c r="AI6" s="13">
        <f>(AJ6/AK6)</f>
        <v>0.77142857142857146</v>
      </c>
      <c r="AJ6" s="14">
        <f>+AG10</f>
        <v>27</v>
      </c>
      <c r="AK6" s="14">
        <f>+AH10</f>
        <v>35</v>
      </c>
    </row>
    <row r="8" spans="1:37" s="15" customFormat="1" ht="90" customHeight="1" x14ac:dyDescent="0.35">
      <c r="J8" s="16"/>
      <c r="K8" s="16"/>
      <c r="L8" s="16"/>
      <c r="M8" s="16"/>
      <c r="O8" s="17" t="s">
        <v>26</v>
      </c>
      <c r="P8" s="17" t="s">
        <v>27</v>
      </c>
      <c r="Q8" s="18"/>
      <c r="R8" s="17" t="s">
        <v>28</v>
      </c>
      <c r="U8" s="17" t="s">
        <v>26</v>
      </c>
      <c r="V8" s="17" t="s">
        <v>27</v>
      </c>
      <c r="W8" s="18"/>
      <c r="X8" s="17" t="s">
        <v>28</v>
      </c>
      <c r="AA8" s="17" t="s">
        <v>26</v>
      </c>
      <c r="AB8" s="17" t="s">
        <v>27</v>
      </c>
      <c r="AC8" s="18"/>
      <c r="AD8" s="17" t="s">
        <v>28</v>
      </c>
      <c r="AG8" s="17" t="s">
        <v>26</v>
      </c>
      <c r="AH8" s="17" t="s">
        <v>27</v>
      </c>
      <c r="AI8" s="18"/>
      <c r="AJ8" s="17" t="s">
        <v>28</v>
      </c>
    </row>
    <row r="9" spans="1:37" s="15" customFormat="1" ht="23.25" x14ac:dyDescent="0.35">
      <c r="J9" s="16"/>
      <c r="K9" s="16"/>
      <c r="L9" s="16"/>
      <c r="M9" s="16"/>
      <c r="N9" s="15" t="s">
        <v>29</v>
      </c>
      <c r="O9" s="15" t="s">
        <v>30</v>
      </c>
      <c r="P9" s="15" t="s">
        <v>30</v>
      </c>
      <c r="Q9" s="18" t="s">
        <v>31</v>
      </c>
      <c r="R9" s="15" t="s">
        <v>32</v>
      </c>
      <c r="T9" s="15" t="s">
        <v>29</v>
      </c>
      <c r="U9" s="15" t="s">
        <v>30</v>
      </c>
      <c r="V9" s="15" t="s">
        <v>30</v>
      </c>
      <c r="W9" s="18" t="s">
        <v>31</v>
      </c>
      <c r="X9" s="15" t="s">
        <v>32</v>
      </c>
      <c r="Z9" s="15" t="s">
        <v>29</v>
      </c>
      <c r="AA9" s="15" t="s">
        <v>30</v>
      </c>
      <c r="AB9" s="15" t="s">
        <v>30</v>
      </c>
      <c r="AC9" s="18" t="s">
        <v>31</v>
      </c>
      <c r="AD9" s="15" t="s">
        <v>32</v>
      </c>
      <c r="AF9" s="15" t="s">
        <v>29</v>
      </c>
      <c r="AG9" s="15" t="s">
        <v>30</v>
      </c>
      <c r="AH9" s="15" t="s">
        <v>30</v>
      </c>
      <c r="AI9" s="18" t="s">
        <v>31</v>
      </c>
      <c r="AJ9" s="15" t="s">
        <v>32</v>
      </c>
    </row>
    <row r="10" spans="1:37" s="15" customFormat="1" ht="92.25" x14ac:dyDescent="1.35">
      <c r="J10" s="16"/>
      <c r="K10" s="16"/>
      <c r="L10" s="16"/>
      <c r="M10" s="16"/>
      <c r="O10" s="19">
        <f>COUNTA(O11:O82)</f>
        <v>15</v>
      </c>
      <c r="P10" s="19">
        <f>COUNTA(P11:P82)</f>
        <v>15</v>
      </c>
      <c r="Q10" s="18"/>
      <c r="T10" s="20"/>
      <c r="U10" s="19">
        <f>COUNTA(U11:U82)</f>
        <v>62</v>
      </c>
      <c r="V10" s="19">
        <f>COUNTA(V11:V82)</f>
        <v>63</v>
      </c>
      <c r="W10" s="19"/>
      <c r="Z10" s="20"/>
      <c r="AA10" s="19">
        <f>COUNTA(AA11:AA82)</f>
        <v>24</v>
      </c>
      <c r="AB10" s="19">
        <f>COUNTA(AB11:AB82)</f>
        <v>24</v>
      </c>
      <c r="AC10" s="19"/>
      <c r="AF10" s="20"/>
      <c r="AG10" s="19">
        <f>COUNTA(AG11:AG82)</f>
        <v>27</v>
      </c>
      <c r="AH10" s="19">
        <f>COUNTA(AH11:AH82)</f>
        <v>35</v>
      </c>
      <c r="AI10" s="19"/>
    </row>
    <row r="11" spans="1:37" s="15" customFormat="1" ht="26.25" x14ac:dyDescent="0.35">
      <c r="J11" s="16"/>
      <c r="K11" s="16"/>
      <c r="L11" s="16"/>
      <c r="M11" s="16"/>
      <c r="N11" s="21" t="s">
        <v>33</v>
      </c>
      <c r="O11" s="21">
        <v>193725</v>
      </c>
      <c r="P11" s="21">
        <v>193725</v>
      </c>
      <c r="Q11" s="22">
        <v>42773</v>
      </c>
      <c r="R11" s="21" t="s">
        <v>34</v>
      </c>
      <c r="T11" s="23" t="s">
        <v>240</v>
      </c>
      <c r="U11" s="24" t="s">
        <v>241</v>
      </c>
      <c r="V11" s="24" t="s">
        <v>241</v>
      </c>
      <c r="W11" s="25">
        <v>42893</v>
      </c>
      <c r="X11" s="25" t="s">
        <v>165</v>
      </c>
      <c r="Z11" s="26" t="s">
        <v>33</v>
      </c>
      <c r="AA11" s="26" t="s">
        <v>248</v>
      </c>
      <c r="AB11" s="26" t="s">
        <v>248</v>
      </c>
      <c r="AC11" s="25">
        <v>42978</v>
      </c>
      <c r="AD11" s="26" t="s">
        <v>165</v>
      </c>
      <c r="AF11" s="122" t="s">
        <v>37</v>
      </c>
      <c r="AG11" s="26" t="s">
        <v>443</v>
      </c>
      <c r="AH11" s="26" t="s">
        <v>443</v>
      </c>
      <c r="AI11" s="25">
        <v>43060</v>
      </c>
      <c r="AJ11" s="26" t="s">
        <v>444</v>
      </c>
    </row>
    <row r="12" spans="1:37" s="15" customFormat="1" ht="26.25" x14ac:dyDescent="0.35">
      <c r="J12" s="16"/>
      <c r="K12" s="16"/>
      <c r="L12" s="16"/>
      <c r="M12" s="16"/>
      <c r="N12" s="21" t="s">
        <v>35</v>
      </c>
      <c r="O12" s="21">
        <v>150991</v>
      </c>
      <c r="P12" s="21">
        <v>150991</v>
      </c>
      <c r="Q12" s="22">
        <v>42751</v>
      </c>
      <c r="R12" s="21" t="s">
        <v>34</v>
      </c>
      <c r="T12" s="148" t="s">
        <v>37</v>
      </c>
      <c r="U12" s="103" t="s">
        <v>195</v>
      </c>
      <c r="V12" s="103" t="s">
        <v>195</v>
      </c>
      <c r="W12" s="39">
        <v>42872</v>
      </c>
      <c r="X12" s="37" t="s">
        <v>165</v>
      </c>
      <c r="Z12" s="26" t="s">
        <v>101</v>
      </c>
      <c r="AA12" s="26" t="s">
        <v>200</v>
      </c>
      <c r="AB12" s="26" t="s">
        <v>200</v>
      </c>
      <c r="AC12" s="25">
        <v>42964</v>
      </c>
      <c r="AD12" s="26" t="s">
        <v>366</v>
      </c>
      <c r="AF12" s="122" t="s">
        <v>37</v>
      </c>
      <c r="AG12" s="26" t="s">
        <v>445</v>
      </c>
      <c r="AH12" s="26" t="s">
        <v>445</v>
      </c>
      <c r="AI12" s="25">
        <v>43074</v>
      </c>
      <c r="AJ12" s="26" t="s">
        <v>446</v>
      </c>
    </row>
    <row r="13" spans="1:37" s="15" customFormat="1" ht="26.25" x14ac:dyDescent="0.35">
      <c r="J13" s="16"/>
      <c r="K13" s="16"/>
      <c r="L13" s="16"/>
      <c r="M13" s="16"/>
      <c r="N13" s="21" t="s">
        <v>36</v>
      </c>
      <c r="O13" s="21">
        <v>196311</v>
      </c>
      <c r="P13" s="21">
        <v>196311</v>
      </c>
      <c r="Q13" s="22">
        <v>42751</v>
      </c>
      <c r="R13" s="21" t="s">
        <v>34</v>
      </c>
      <c r="T13" s="23" t="s">
        <v>67</v>
      </c>
      <c r="U13" s="24" t="s">
        <v>254</v>
      </c>
      <c r="V13" s="24" t="s">
        <v>254</v>
      </c>
      <c r="W13" s="25">
        <v>42867</v>
      </c>
      <c r="X13" s="26" t="s">
        <v>40</v>
      </c>
      <c r="Z13" s="26" t="s">
        <v>70</v>
      </c>
      <c r="AA13" s="26" t="s">
        <v>370</v>
      </c>
      <c r="AB13" s="26" t="s">
        <v>370</v>
      </c>
      <c r="AC13" s="25">
        <v>43003</v>
      </c>
      <c r="AD13" s="26" t="s">
        <v>371</v>
      </c>
      <c r="AF13" s="26" t="s">
        <v>469</v>
      </c>
      <c r="AG13" s="26" t="s">
        <v>470</v>
      </c>
      <c r="AH13" s="26" t="s">
        <v>470</v>
      </c>
      <c r="AI13" s="25">
        <v>43056</v>
      </c>
      <c r="AJ13" s="26" t="s">
        <v>371</v>
      </c>
    </row>
    <row r="14" spans="1:37" s="15" customFormat="1" ht="26.25" x14ac:dyDescent="0.35">
      <c r="J14" s="16"/>
      <c r="K14" s="16"/>
      <c r="L14" s="16"/>
      <c r="M14" s="16"/>
      <c r="N14" s="21" t="s">
        <v>36</v>
      </c>
      <c r="O14" s="21">
        <v>259598</v>
      </c>
      <c r="P14" s="21">
        <v>259598</v>
      </c>
      <c r="Q14" s="22">
        <v>42751</v>
      </c>
      <c r="R14" s="21" t="s">
        <v>34</v>
      </c>
      <c r="T14" s="23" t="s">
        <v>67</v>
      </c>
      <c r="U14" s="24" t="s">
        <v>255</v>
      </c>
      <c r="V14" s="24" t="s">
        <v>255</v>
      </c>
      <c r="W14" s="25">
        <v>42867</v>
      </c>
      <c r="X14" s="26" t="s">
        <v>40</v>
      </c>
      <c r="Z14" s="26" t="s">
        <v>70</v>
      </c>
      <c r="AA14" s="26" t="s">
        <v>372</v>
      </c>
      <c r="AB14" s="26" t="s">
        <v>372</v>
      </c>
      <c r="AC14" s="25">
        <v>43003</v>
      </c>
      <c r="AD14" s="26" t="s">
        <v>371</v>
      </c>
      <c r="AF14" s="26" t="s">
        <v>469</v>
      </c>
      <c r="AG14" s="26" t="s">
        <v>471</v>
      </c>
      <c r="AH14" s="26" t="s">
        <v>471</v>
      </c>
      <c r="AI14" s="25">
        <v>43056</v>
      </c>
      <c r="AJ14" s="26" t="s">
        <v>371</v>
      </c>
    </row>
    <row r="15" spans="1:37" s="15" customFormat="1" ht="26.25" x14ac:dyDescent="0.35">
      <c r="J15" s="16"/>
      <c r="K15" s="16"/>
      <c r="L15" s="16"/>
      <c r="M15" s="16"/>
      <c r="N15" s="21" t="s">
        <v>37</v>
      </c>
      <c r="O15" s="21">
        <v>195462</v>
      </c>
      <c r="P15" s="21">
        <v>195462</v>
      </c>
      <c r="Q15" s="22">
        <v>42797</v>
      </c>
      <c r="R15" s="21" t="s">
        <v>34</v>
      </c>
      <c r="T15" s="23" t="s">
        <v>67</v>
      </c>
      <c r="U15" s="24" t="s">
        <v>256</v>
      </c>
      <c r="V15" s="24" t="s">
        <v>256</v>
      </c>
      <c r="W15" s="25">
        <v>42867</v>
      </c>
      <c r="X15" s="26" t="s">
        <v>40</v>
      </c>
      <c r="Z15" s="26" t="s">
        <v>302</v>
      </c>
      <c r="AA15" s="26" t="s">
        <v>373</v>
      </c>
      <c r="AB15" s="26" t="s">
        <v>373</v>
      </c>
      <c r="AC15" s="25">
        <v>42970</v>
      </c>
      <c r="AD15" s="26" t="s">
        <v>371</v>
      </c>
      <c r="AF15" s="26" t="s">
        <v>469</v>
      </c>
      <c r="AG15" s="26" t="s">
        <v>472</v>
      </c>
      <c r="AH15" s="26" t="s">
        <v>472</v>
      </c>
      <c r="AI15" s="25">
        <v>43056</v>
      </c>
      <c r="AJ15" s="26" t="s">
        <v>371</v>
      </c>
    </row>
    <row r="16" spans="1:37" s="15" customFormat="1" ht="26.25" x14ac:dyDescent="0.35">
      <c r="J16" s="16"/>
      <c r="K16" s="16"/>
      <c r="L16" s="16"/>
      <c r="M16" s="16"/>
      <c r="N16" s="21" t="s">
        <v>37</v>
      </c>
      <c r="O16" s="21">
        <v>249680</v>
      </c>
      <c r="P16" s="21">
        <v>249680</v>
      </c>
      <c r="Q16" s="22">
        <v>42780</v>
      </c>
      <c r="R16" s="21" t="s">
        <v>34</v>
      </c>
      <c r="T16" s="23" t="s">
        <v>67</v>
      </c>
      <c r="U16" s="24" t="s">
        <v>257</v>
      </c>
      <c r="V16" s="24" t="s">
        <v>257</v>
      </c>
      <c r="W16" s="25">
        <v>42867</v>
      </c>
      <c r="X16" s="26" t="s">
        <v>40</v>
      </c>
      <c r="Z16" s="26" t="s">
        <v>302</v>
      </c>
      <c r="AA16" s="26" t="s">
        <v>374</v>
      </c>
      <c r="AB16" s="26" t="s">
        <v>374</v>
      </c>
      <c r="AC16" s="25">
        <v>42970</v>
      </c>
      <c r="AD16" s="26" t="s">
        <v>371</v>
      </c>
      <c r="AF16" s="26" t="s">
        <v>469</v>
      </c>
      <c r="AG16" s="26" t="s">
        <v>473</v>
      </c>
      <c r="AH16" s="26" t="s">
        <v>473</v>
      </c>
      <c r="AI16" s="25">
        <v>43056</v>
      </c>
      <c r="AJ16" s="26" t="s">
        <v>371</v>
      </c>
    </row>
    <row r="17" spans="10:36" s="15" customFormat="1" ht="26.25" x14ac:dyDescent="0.35">
      <c r="J17" s="16"/>
      <c r="K17" s="16"/>
      <c r="L17" s="16"/>
      <c r="M17" s="16"/>
      <c r="N17" s="21" t="s">
        <v>38</v>
      </c>
      <c r="O17" s="21" t="s">
        <v>39</v>
      </c>
      <c r="P17" s="21" t="s">
        <v>39</v>
      </c>
      <c r="Q17" s="22">
        <v>42822</v>
      </c>
      <c r="R17" s="21" t="s">
        <v>40</v>
      </c>
      <c r="T17" s="23" t="s">
        <v>67</v>
      </c>
      <c r="U17" s="24" t="s">
        <v>258</v>
      </c>
      <c r="V17" s="24" t="s">
        <v>258</v>
      </c>
      <c r="W17" s="25">
        <v>42867</v>
      </c>
      <c r="X17" s="26" t="s">
        <v>40</v>
      </c>
      <c r="Z17" s="26" t="s">
        <v>375</v>
      </c>
      <c r="AA17" s="26" t="s">
        <v>376</v>
      </c>
      <c r="AB17" s="26" t="s">
        <v>376</v>
      </c>
      <c r="AC17" s="25">
        <v>42976</v>
      </c>
      <c r="AD17" s="26" t="s">
        <v>371</v>
      </c>
      <c r="AF17" s="26" t="s">
        <v>469</v>
      </c>
      <c r="AG17" s="26" t="s">
        <v>474</v>
      </c>
      <c r="AH17" s="26" t="s">
        <v>474</v>
      </c>
      <c r="AI17" s="25">
        <v>43056</v>
      </c>
      <c r="AJ17" s="26" t="s">
        <v>371</v>
      </c>
    </row>
    <row r="18" spans="10:36" s="15" customFormat="1" ht="26.25" x14ac:dyDescent="0.35">
      <c r="J18" s="16"/>
      <c r="K18" s="16"/>
      <c r="L18" s="16"/>
      <c r="M18" s="16"/>
      <c r="N18" s="21" t="s">
        <v>38</v>
      </c>
      <c r="O18" s="21" t="s">
        <v>41</v>
      </c>
      <c r="P18" s="21" t="s">
        <v>41</v>
      </c>
      <c r="Q18" s="22">
        <v>42822</v>
      </c>
      <c r="R18" s="21" t="s">
        <v>40</v>
      </c>
      <c r="T18" s="23" t="s">
        <v>67</v>
      </c>
      <c r="U18" s="24" t="s">
        <v>259</v>
      </c>
      <c r="V18" s="24" t="s">
        <v>259</v>
      </c>
      <c r="W18" s="25">
        <v>42867</v>
      </c>
      <c r="X18" s="26" t="s">
        <v>40</v>
      </c>
      <c r="Z18" s="26" t="s">
        <v>375</v>
      </c>
      <c r="AA18" s="26" t="s">
        <v>377</v>
      </c>
      <c r="AB18" s="26" t="s">
        <v>377</v>
      </c>
      <c r="AC18" s="25">
        <v>42976</v>
      </c>
      <c r="AD18" s="26" t="s">
        <v>371</v>
      </c>
      <c r="AF18" s="26" t="s">
        <v>469</v>
      </c>
      <c r="AG18" s="26" t="s">
        <v>475</v>
      </c>
      <c r="AH18" s="26" t="s">
        <v>475</v>
      </c>
      <c r="AI18" s="25">
        <v>43056</v>
      </c>
      <c r="AJ18" s="26" t="s">
        <v>371</v>
      </c>
    </row>
    <row r="19" spans="10:36" s="15" customFormat="1" ht="26.25" x14ac:dyDescent="0.35">
      <c r="J19" s="16"/>
      <c r="K19" s="16"/>
      <c r="L19" s="16"/>
      <c r="M19" s="16"/>
      <c r="N19" s="21" t="s">
        <v>38</v>
      </c>
      <c r="O19" s="21" t="s">
        <v>42</v>
      </c>
      <c r="P19" s="21" t="s">
        <v>42</v>
      </c>
      <c r="Q19" s="22">
        <v>42822</v>
      </c>
      <c r="R19" s="21" t="s">
        <v>40</v>
      </c>
      <c r="T19" s="23" t="s">
        <v>67</v>
      </c>
      <c r="U19" s="24" t="s">
        <v>260</v>
      </c>
      <c r="V19" s="24" t="s">
        <v>260</v>
      </c>
      <c r="W19" s="25">
        <v>42867</v>
      </c>
      <c r="X19" s="26" t="s">
        <v>40</v>
      </c>
      <c r="Z19" s="26" t="s">
        <v>375</v>
      </c>
      <c r="AA19" s="26" t="s">
        <v>378</v>
      </c>
      <c r="AB19" s="26" t="s">
        <v>378</v>
      </c>
      <c r="AC19" s="25">
        <v>42976</v>
      </c>
      <c r="AD19" s="26" t="s">
        <v>371</v>
      </c>
      <c r="AF19" s="26" t="s">
        <v>469</v>
      </c>
      <c r="AG19" s="26" t="s">
        <v>476</v>
      </c>
      <c r="AH19" s="26" t="s">
        <v>476</v>
      </c>
      <c r="AI19" s="25">
        <v>43056</v>
      </c>
      <c r="AJ19" s="26" t="s">
        <v>371</v>
      </c>
    </row>
    <row r="20" spans="10:36" s="15" customFormat="1" ht="26.25" x14ac:dyDescent="0.35">
      <c r="J20" s="16"/>
      <c r="K20" s="16"/>
      <c r="L20" s="16"/>
      <c r="M20" s="16"/>
      <c r="N20" s="21" t="s">
        <v>38</v>
      </c>
      <c r="O20" s="21" t="s">
        <v>43</v>
      </c>
      <c r="P20" s="21" t="s">
        <v>43</v>
      </c>
      <c r="Q20" s="22">
        <v>42822</v>
      </c>
      <c r="R20" s="21" t="s">
        <v>40</v>
      </c>
      <c r="T20" s="23" t="s">
        <v>67</v>
      </c>
      <c r="U20" s="24" t="s">
        <v>204</v>
      </c>
      <c r="V20" s="24" t="s">
        <v>204</v>
      </c>
      <c r="W20" s="25">
        <v>42867</v>
      </c>
      <c r="X20" s="26" t="s">
        <v>40</v>
      </c>
      <c r="Z20" s="26" t="s">
        <v>375</v>
      </c>
      <c r="AA20" s="26" t="s">
        <v>379</v>
      </c>
      <c r="AB20" s="26" t="s">
        <v>379</v>
      </c>
      <c r="AC20" s="25">
        <v>42976</v>
      </c>
      <c r="AD20" s="26" t="s">
        <v>371</v>
      </c>
      <c r="AF20" s="26" t="s">
        <v>469</v>
      </c>
      <c r="AG20" s="26" t="s">
        <v>477</v>
      </c>
      <c r="AH20" s="26" t="s">
        <v>477</v>
      </c>
      <c r="AI20" s="25">
        <v>43056</v>
      </c>
      <c r="AJ20" s="26" t="s">
        <v>371</v>
      </c>
    </row>
    <row r="21" spans="10:36" s="15" customFormat="1" ht="26.25" x14ac:dyDescent="0.35">
      <c r="J21" s="16"/>
      <c r="K21" s="16"/>
      <c r="L21" s="16"/>
      <c r="M21" s="16"/>
      <c r="N21" s="21" t="s">
        <v>38</v>
      </c>
      <c r="O21" s="21" t="s">
        <v>44</v>
      </c>
      <c r="P21" s="21" t="s">
        <v>44</v>
      </c>
      <c r="Q21" s="22">
        <v>42822</v>
      </c>
      <c r="R21" s="21" t="s">
        <v>40</v>
      </c>
      <c r="T21" s="23" t="s">
        <v>67</v>
      </c>
      <c r="U21" s="24" t="s">
        <v>261</v>
      </c>
      <c r="V21" s="24" t="s">
        <v>261</v>
      </c>
      <c r="W21" s="25">
        <v>42867</v>
      </c>
      <c r="X21" s="26" t="s">
        <v>40</v>
      </c>
      <c r="Z21" s="26" t="s">
        <v>375</v>
      </c>
      <c r="AA21" s="26" t="s">
        <v>380</v>
      </c>
      <c r="AB21" s="26" t="s">
        <v>380</v>
      </c>
      <c r="AC21" s="25">
        <v>42976</v>
      </c>
      <c r="AD21" s="26" t="s">
        <v>371</v>
      </c>
      <c r="AF21" s="26" t="s">
        <v>469</v>
      </c>
      <c r="AG21" s="26" t="s">
        <v>478</v>
      </c>
      <c r="AH21" s="26" t="s">
        <v>478</v>
      </c>
      <c r="AI21" s="25">
        <v>43056</v>
      </c>
      <c r="AJ21" s="26" t="s">
        <v>371</v>
      </c>
    </row>
    <row r="22" spans="10:36" s="15" customFormat="1" ht="26.25" x14ac:dyDescent="0.35">
      <c r="J22" s="16"/>
      <c r="K22" s="16"/>
      <c r="L22" s="16"/>
      <c r="M22" s="16"/>
      <c r="N22" s="21" t="s">
        <v>38</v>
      </c>
      <c r="O22" s="21" t="s">
        <v>45</v>
      </c>
      <c r="P22" s="21" t="s">
        <v>45</v>
      </c>
      <c r="Q22" s="22">
        <v>42822</v>
      </c>
      <c r="R22" s="21" t="s">
        <v>40</v>
      </c>
      <c r="T22" s="26" t="s">
        <v>207</v>
      </c>
      <c r="U22" s="24" t="s">
        <v>210</v>
      </c>
      <c r="V22" s="24" t="s">
        <v>210</v>
      </c>
      <c r="W22" s="25">
        <v>42915</v>
      </c>
      <c r="X22" s="26" t="s">
        <v>40</v>
      </c>
      <c r="Z22" s="26" t="s">
        <v>375</v>
      </c>
      <c r="AA22" s="26" t="s">
        <v>381</v>
      </c>
      <c r="AB22" s="26" t="s">
        <v>381</v>
      </c>
      <c r="AC22" s="25">
        <v>42976</v>
      </c>
      <c r="AD22" s="26" t="s">
        <v>371</v>
      </c>
      <c r="AF22" s="26" t="s">
        <v>469</v>
      </c>
      <c r="AG22" s="26"/>
      <c r="AH22" s="26" t="s">
        <v>479</v>
      </c>
      <c r="AI22" s="25">
        <v>43056</v>
      </c>
      <c r="AJ22" s="26" t="s">
        <v>371</v>
      </c>
    </row>
    <row r="23" spans="10:36" s="15" customFormat="1" ht="26.25" x14ac:dyDescent="0.35">
      <c r="J23" s="16"/>
      <c r="K23" s="16"/>
      <c r="L23" s="16"/>
      <c r="M23" s="16"/>
      <c r="N23" s="21" t="s">
        <v>46</v>
      </c>
      <c r="O23" s="21" t="s">
        <v>47</v>
      </c>
      <c r="P23" s="21" t="s">
        <v>47</v>
      </c>
      <c r="Q23" s="22">
        <v>42783</v>
      </c>
      <c r="R23" s="21" t="s">
        <v>40</v>
      </c>
      <c r="T23" s="148" t="s">
        <v>106</v>
      </c>
      <c r="U23" s="38"/>
      <c r="V23" s="38" t="s">
        <v>289</v>
      </c>
      <c r="W23" s="39">
        <v>42817</v>
      </c>
      <c r="X23" s="39" t="s">
        <v>288</v>
      </c>
      <c r="Z23" s="26" t="s">
        <v>375</v>
      </c>
      <c r="AA23" s="26" t="s">
        <v>382</v>
      </c>
      <c r="AB23" s="26" t="s">
        <v>382</v>
      </c>
      <c r="AC23" s="25">
        <v>42976</v>
      </c>
      <c r="AD23" s="26" t="s">
        <v>371</v>
      </c>
      <c r="AF23" s="26" t="s">
        <v>469</v>
      </c>
      <c r="AG23" s="26"/>
      <c r="AH23" s="26" t="s">
        <v>480</v>
      </c>
      <c r="AI23" s="25">
        <v>43056</v>
      </c>
      <c r="AJ23" s="26" t="s">
        <v>371</v>
      </c>
    </row>
    <row r="24" spans="10:36" s="15" customFormat="1" ht="26.25" x14ac:dyDescent="0.35">
      <c r="J24" s="16"/>
      <c r="K24" s="16"/>
      <c r="L24" s="16"/>
      <c r="M24" s="16"/>
      <c r="N24" s="21" t="s">
        <v>48</v>
      </c>
      <c r="O24" s="21" t="s">
        <v>49</v>
      </c>
      <c r="P24" s="21" t="s">
        <v>49</v>
      </c>
      <c r="Q24" s="22">
        <v>42769</v>
      </c>
      <c r="R24" s="21" t="s">
        <v>50</v>
      </c>
      <c r="T24" s="26" t="s">
        <v>48</v>
      </c>
      <c r="U24" s="24" t="s">
        <v>310</v>
      </c>
      <c r="V24" s="28" t="s">
        <v>311</v>
      </c>
      <c r="W24" s="25">
        <v>42894</v>
      </c>
      <c r="X24" s="26" t="s">
        <v>312</v>
      </c>
      <c r="Z24" s="26" t="s">
        <v>375</v>
      </c>
      <c r="AA24" s="26" t="s">
        <v>383</v>
      </c>
      <c r="AB24" s="26" t="s">
        <v>383</v>
      </c>
      <c r="AC24" s="25">
        <v>42976</v>
      </c>
      <c r="AD24" s="26" t="s">
        <v>371</v>
      </c>
      <c r="AF24" s="26" t="s">
        <v>469</v>
      </c>
      <c r="AG24" s="26"/>
      <c r="AH24" s="26" t="s">
        <v>481</v>
      </c>
      <c r="AI24" s="25">
        <v>43056</v>
      </c>
      <c r="AJ24" s="26" t="s">
        <v>371</v>
      </c>
    </row>
    <row r="25" spans="10:36" s="15" customFormat="1" ht="26.25" x14ac:dyDescent="0.35">
      <c r="J25" s="16"/>
      <c r="K25" s="16"/>
      <c r="L25" s="16"/>
      <c r="M25" s="16"/>
      <c r="N25" s="21" t="s">
        <v>51</v>
      </c>
      <c r="O25" s="21" t="s">
        <v>52</v>
      </c>
      <c r="P25" s="21" t="s">
        <v>52</v>
      </c>
      <c r="Q25" s="22"/>
      <c r="R25" s="21" t="s">
        <v>40</v>
      </c>
      <c r="T25" s="26" t="s">
        <v>171</v>
      </c>
      <c r="U25" s="24" t="s">
        <v>313</v>
      </c>
      <c r="V25" s="28" t="s">
        <v>313</v>
      </c>
      <c r="W25" s="25">
        <v>42880</v>
      </c>
      <c r="X25" s="26" t="s">
        <v>312</v>
      </c>
      <c r="Z25" s="26" t="s">
        <v>375</v>
      </c>
      <c r="AA25" s="26" t="s">
        <v>384</v>
      </c>
      <c r="AB25" s="26" t="s">
        <v>384</v>
      </c>
      <c r="AC25" s="25">
        <v>42976</v>
      </c>
      <c r="AD25" s="26" t="s">
        <v>371</v>
      </c>
      <c r="AF25" s="26" t="s">
        <v>469</v>
      </c>
      <c r="AG25" s="26"/>
      <c r="AH25" s="26" t="s">
        <v>482</v>
      </c>
      <c r="AI25" s="25">
        <v>43056</v>
      </c>
      <c r="AJ25" s="26" t="s">
        <v>371</v>
      </c>
    </row>
    <row r="26" spans="10:36" s="15" customFormat="1" ht="26.25" x14ac:dyDescent="0.35">
      <c r="J26" s="16"/>
      <c r="K26" s="16"/>
      <c r="L26" s="16"/>
      <c r="M26" s="16"/>
      <c r="N26" s="21"/>
      <c r="O26" s="21"/>
      <c r="P26" s="21"/>
      <c r="Q26" s="22"/>
      <c r="R26" s="21"/>
      <c r="T26" s="26" t="s">
        <v>171</v>
      </c>
      <c r="U26" s="24" t="s">
        <v>217</v>
      </c>
      <c r="V26" s="24" t="s">
        <v>217</v>
      </c>
      <c r="W26" s="25">
        <v>42842</v>
      </c>
      <c r="X26" s="26" t="s">
        <v>312</v>
      </c>
      <c r="Z26" s="26" t="s">
        <v>375</v>
      </c>
      <c r="AA26" s="26" t="s">
        <v>385</v>
      </c>
      <c r="AB26" s="26" t="s">
        <v>385</v>
      </c>
      <c r="AC26" s="25">
        <v>42976</v>
      </c>
      <c r="AD26" s="26" t="s">
        <v>371</v>
      </c>
      <c r="AF26" s="26" t="s">
        <v>469</v>
      </c>
      <c r="AG26" s="26"/>
      <c r="AH26" s="26" t="s">
        <v>483</v>
      </c>
      <c r="AI26" s="25">
        <v>43056</v>
      </c>
      <c r="AJ26" s="26" t="s">
        <v>371</v>
      </c>
    </row>
    <row r="27" spans="10:36" s="15" customFormat="1" ht="26.25" x14ac:dyDescent="0.35">
      <c r="J27" s="16"/>
      <c r="K27" s="16"/>
      <c r="L27" s="16"/>
      <c r="M27" s="16"/>
      <c r="N27" s="21"/>
      <c r="O27" s="21"/>
      <c r="P27" s="21"/>
      <c r="Q27" s="22"/>
      <c r="R27" s="21"/>
      <c r="T27" s="26" t="s">
        <v>89</v>
      </c>
      <c r="U27" s="146">
        <v>275949</v>
      </c>
      <c r="V27" s="146">
        <v>275949</v>
      </c>
      <c r="W27" s="25">
        <v>42855</v>
      </c>
      <c r="X27" s="26" t="s">
        <v>326</v>
      </c>
      <c r="Z27" s="26" t="s">
        <v>375</v>
      </c>
      <c r="AA27" s="26" t="s">
        <v>386</v>
      </c>
      <c r="AB27" s="26" t="s">
        <v>386</v>
      </c>
      <c r="AC27" s="25">
        <v>42976</v>
      </c>
      <c r="AD27" s="26" t="s">
        <v>371</v>
      </c>
      <c r="AF27" s="26" t="s">
        <v>484</v>
      </c>
      <c r="AG27" s="26" t="s">
        <v>485</v>
      </c>
      <c r="AH27" s="26" t="s">
        <v>485</v>
      </c>
      <c r="AI27" s="25">
        <v>43055</v>
      </c>
      <c r="AJ27" s="26" t="s">
        <v>371</v>
      </c>
    </row>
    <row r="28" spans="10:36" s="15" customFormat="1" ht="26.25" x14ac:dyDescent="0.35">
      <c r="J28" s="16"/>
      <c r="K28" s="16"/>
      <c r="L28" s="16"/>
      <c r="M28" s="16"/>
      <c r="N28" s="21"/>
      <c r="O28" s="21"/>
      <c r="P28" s="21"/>
      <c r="Q28" s="22"/>
      <c r="R28" s="21"/>
      <c r="T28" s="26" t="s">
        <v>89</v>
      </c>
      <c r="U28" s="146">
        <v>275951</v>
      </c>
      <c r="V28" s="146">
        <v>275951</v>
      </c>
      <c r="W28" s="25">
        <v>42853</v>
      </c>
      <c r="X28" s="26" t="s">
        <v>326</v>
      </c>
      <c r="Z28" s="26" t="s">
        <v>375</v>
      </c>
      <c r="AA28" s="26" t="s">
        <v>387</v>
      </c>
      <c r="AB28" s="26" t="s">
        <v>387</v>
      </c>
      <c r="AC28" s="25">
        <v>42976</v>
      </c>
      <c r="AD28" s="26" t="s">
        <v>371</v>
      </c>
      <c r="AF28" s="26" t="s">
        <v>484</v>
      </c>
      <c r="AG28" s="26" t="s">
        <v>486</v>
      </c>
      <c r="AH28" s="26" t="s">
        <v>486</v>
      </c>
      <c r="AI28" s="25">
        <v>43055</v>
      </c>
      <c r="AJ28" s="26" t="s">
        <v>371</v>
      </c>
    </row>
    <row r="29" spans="10:36" s="15" customFormat="1" ht="26.25" x14ac:dyDescent="0.35">
      <c r="J29" s="16"/>
      <c r="K29" s="16"/>
      <c r="L29" s="16"/>
      <c r="M29" s="16"/>
      <c r="N29" s="21"/>
      <c r="O29" s="21"/>
      <c r="P29" s="21"/>
      <c r="Q29" s="22"/>
      <c r="R29" s="21"/>
      <c r="S29" s="27"/>
      <c r="T29" s="26" t="s">
        <v>89</v>
      </c>
      <c r="U29" s="146">
        <v>276012</v>
      </c>
      <c r="V29" s="147">
        <v>276012</v>
      </c>
      <c r="W29" s="25">
        <v>42870</v>
      </c>
      <c r="X29" s="26" t="s">
        <v>326</v>
      </c>
      <c r="Z29" s="26" t="s">
        <v>375</v>
      </c>
      <c r="AA29" s="26" t="s">
        <v>388</v>
      </c>
      <c r="AB29" s="26" t="s">
        <v>388</v>
      </c>
      <c r="AC29" s="25">
        <v>42976</v>
      </c>
      <c r="AD29" s="26" t="s">
        <v>371</v>
      </c>
      <c r="AF29" s="26" t="s">
        <v>484</v>
      </c>
      <c r="AG29" s="26" t="s">
        <v>487</v>
      </c>
      <c r="AH29" s="26" t="s">
        <v>487</v>
      </c>
      <c r="AI29" s="25">
        <v>43055</v>
      </c>
      <c r="AJ29" s="26" t="s">
        <v>371</v>
      </c>
    </row>
    <row r="30" spans="10:36" s="15" customFormat="1" ht="26.25" x14ac:dyDescent="0.35">
      <c r="J30" s="16"/>
      <c r="K30" s="16"/>
      <c r="L30" s="16"/>
      <c r="M30" s="16"/>
      <c r="N30" s="21"/>
      <c r="O30" s="21"/>
      <c r="P30" s="21"/>
      <c r="Q30" s="22"/>
      <c r="R30" s="21"/>
      <c r="T30" s="26" t="s">
        <v>89</v>
      </c>
      <c r="U30" s="146">
        <v>276018</v>
      </c>
      <c r="V30" s="146">
        <v>276018</v>
      </c>
      <c r="W30" s="25">
        <v>42870</v>
      </c>
      <c r="X30" s="26" t="s">
        <v>326</v>
      </c>
      <c r="Z30" s="26" t="s">
        <v>375</v>
      </c>
      <c r="AA30" s="26" t="s">
        <v>389</v>
      </c>
      <c r="AB30" s="26" t="s">
        <v>389</v>
      </c>
      <c r="AC30" s="25">
        <v>42976</v>
      </c>
      <c r="AD30" s="26" t="s">
        <v>371</v>
      </c>
      <c r="AF30" s="26" t="s">
        <v>484</v>
      </c>
      <c r="AG30" s="26" t="s">
        <v>488</v>
      </c>
      <c r="AH30" s="26" t="s">
        <v>488</v>
      </c>
      <c r="AI30" s="25">
        <v>43055</v>
      </c>
      <c r="AJ30" s="26" t="s">
        <v>371</v>
      </c>
    </row>
    <row r="31" spans="10:36" s="15" customFormat="1" ht="26.25" x14ac:dyDescent="0.35">
      <c r="J31" s="16"/>
      <c r="K31" s="16"/>
      <c r="L31" s="16"/>
      <c r="M31" s="16"/>
      <c r="N31" s="21"/>
      <c r="O31" s="21"/>
      <c r="P31" s="21"/>
      <c r="Q31" s="22"/>
      <c r="R31" s="21"/>
      <c r="T31" s="26" t="s">
        <v>89</v>
      </c>
      <c r="U31" s="146">
        <v>276031</v>
      </c>
      <c r="V31" s="146">
        <v>276031</v>
      </c>
      <c r="W31" s="25">
        <v>42867</v>
      </c>
      <c r="X31" s="26" t="s">
        <v>326</v>
      </c>
      <c r="Z31" s="26" t="s">
        <v>375</v>
      </c>
      <c r="AA31" s="26" t="s">
        <v>390</v>
      </c>
      <c r="AB31" s="26" t="s">
        <v>390</v>
      </c>
      <c r="AC31" s="25">
        <v>42976</v>
      </c>
      <c r="AD31" s="26" t="s">
        <v>371</v>
      </c>
      <c r="AF31" s="26" t="s">
        <v>484</v>
      </c>
      <c r="AG31" s="26" t="s">
        <v>489</v>
      </c>
      <c r="AH31" s="26" t="s">
        <v>489</v>
      </c>
      <c r="AI31" s="25">
        <v>43055</v>
      </c>
      <c r="AJ31" s="26" t="s">
        <v>371</v>
      </c>
    </row>
    <row r="32" spans="10:36" s="15" customFormat="1" ht="26.25" x14ac:dyDescent="0.35">
      <c r="J32" s="16"/>
      <c r="K32" s="16"/>
      <c r="L32" s="16"/>
      <c r="M32" s="16"/>
      <c r="N32" s="21"/>
      <c r="O32" s="21"/>
      <c r="P32" s="21"/>
      <c r="Q32" s="22"/>
      <c r="R32" s="21"/>
      <c r="T32" s="26" t="s">
        <v>89</v>
      </c>
      <c r="U32" s="146">
        <v>276052</v>
      </c>
      <c r="V32" s="146">
        <v>276052</v>
      </c>
      <c r="W32" s="25">
        <v>42858</v>
      </c>
      <c r="X32" s="26" t="s">
        <v>326</v>
      </c>
      <c r="Z32" s="26" t="s">
        <v>375</v>
      </c>
      <c r="AA32" s="26" t="s">
        <v>391</v>
      </c>
      <c r="AB32" s="26" t="s">
        <v>391</v>
      </c>
      <c r="AC32" s="25">
        <v>42976</v>
      </c>
      <c r="AD32" s="26" t="s">
        <v>371</v>
      </c>
      <c r="AF32" s="26" t="s">
        <v>484</v>
      </c>
      <c r="AG32" s="26" t="s">
        <v>490</v>
      </c>
      <c r="AH32" s="26" t="s">
        <v>490</v>
      </c>
      <c r="AI32" s="25">
        <v>43055</v>
      </c>
      <c r="AJ32" s="26" t="s">
        <v>371</v>
      </c>
    </row>
    <row r="33" spans="10:36" s="15" customFormat="1" ht="23.25" x14ac:dyDescent="0.35">
      <c r="J33" s="16"/>
      <c r="K33" s="16"/>
      <c r="L33" s="16"/>
      <c r="M33" s="16"/>
      <c r="N33" s="26"/>
      <c r="O33" s="29"/>
      <c r="P33" s="29"/>
      <c r="Q33" s="25"/>
      <c r="R33" s="30"/>
      <c r="T33" s="26" t="s">
        <v>89</v>
      </c>
      <c r="U33" s="146">
        <v>276055</v>
      </c>
      <c r="V33" s="146">
        <v>276055</v>
      </c>
      <c r="W33" s="25">
        <v>42858</v>
      </c>
      <c r="X33" s="26" t="s">
        <v>326</v>
      </c>
      <c r="Z33" s="26" t="s">
        <v>375</v>
      </c>
      <c r="AA33" s="26" t="s">
        <v>392</v>
      </c>
      <c r="AB33" s="26" t="s">
        <v>392</v>
      </c>
      <c r="AC33" s="25">
        <v>42976</v>
      </c>
      <c r="AD33" s="26" t="s">
        <v>371</v>
      </c>
      <c r="AE33" s="31"/>
      <c r="AF33" s="26" t="s">
        <v>484</v>
      </c>
      <c r="AG33" s="26" t="s">
        <v>491</v>
      </c>
      <c r="AH33" s="26" t="s">
        <v>491</v>
      </c>
      <c r="AI33" s="25">
        <v>43055</v>
      </c>
      <c r="AJ33" s="26" t="s">
        <v>371</v>
      </c>
    </row>
    <row r="34" spans="10:36" s="15" customFormat="1" ht="23.25" x14ac:dyDescent="0.35">
      <c r="J34" s="16"/>
      <c r="K34" s="16"/>
      <c r="L34" s="16"/>
      <c r="M34" s="16"/>
      <c r="N34" s="26"/>
      <c r="O34" s="29"/>
      <c r="P34" s="29"/>
      <c r="Q34" s="25"/>
      <c r="R34" s="30"/>
      <c r="T34" s="26" t="s">
        <v>89</v>
      </c>
      <c r="U34" s="146">
        <v>276074</v>
      </c>
      <c r="V34" s="146">
        <v>276074</v>
      </c>
      <c r="W34" s="25">
        <v>42855</v>
      </c>
      <c r="X34" s="26" t="s">
        <v>326</v>
      </c>
      <c r="Z34" s="26" t="s">
        <v>89</v>
      </c>
      <c r="AA34" s="26">
        <v>274338</v>
      </c>
      <c r="AB34" s="26">
        <v>274338</v>
      </c>
      <c r="AC34" s="25">
        <v>42941</v>
      </c>
      <c r="AD34" s="26" t="s">
        <v>40</v>
      </c>
      <c r="AF34" s="26" t="s">
        <v>484</v>
      </c>
      <c r="AG34" s="26" t="s">
        <v>492</v>
      </c>
      <c r="AH34" s="26" t="s">
        <v>492</v>
      </c>
      <c r="AI34" s="25">
        <v>43055</v>
      </c>
      <c r="AJ34" s="26" t="s">
        <v>371</v>
      </c>
    </row>
    <row r="35" spans="10:36" s="15" customFormat="1" ht="23.25" x14ac:dyDescent="0.35">
      <c r="J35" s="16"/>
      <c r="K35" s="16"/>
      <c r="L35" s="16"/>
      <c r="M35" s="16"/>
      <c r="N35" s="26"/>
      <c r="O35" s="29"/>
      <c r="P35" s="29"/>
      <c r="Q35" s="25"/>
      <c r="R35" s="30"/>
      <c r="T35" s="26" t="s">
        <v>89</v>
      </c>
      <c r="U35" s="146">
        <v>276083</v>
      </c>
      <c r="V35" s="147">
        <v>276083</v>
      </c>
      <c r="W35" s="25">
        <v>42870</v>
      </c>
      <c r="X35" s="26" t="s">
        <v>326</v>
      </c>
      <c r="Z35" s="26"/>
      <c r="AA35" s="26"/>
      <c r="AB35" s="26"/>
      <c r="AC35" s="25"/>
      <c r="AD35" s="26"/>
      <c r="AF35" s="26" t="s">
        <v>484</v>
      </c>
      <c r="AG35" s="26" t="s">
        <v>493</v>
      </c>
      <c r="AH35" s="26" t="s">
        <v>493</v>
      </c>
      <c r="AI35" s="25">
        <v>43055</v>
      </c>
      <c r="AJ35" s="26" t="s">
        <v>371</v>
      </c>
    </row>
    <row r="36" spans="10:36" s="15" customFormat="1" ht="23.25" x14ac:dyDescent="0.35">
      <c r="J36" s="16"/>
      <c r="K36" s="16"/>
      <c r="L36" s="16"/>
      <c r="M36" s="16"/>
      <c r="N36" s="26"/>
      <c r="O36" s="29"/>
      <c r="P36" s="29"/>
      <c r="Q36" s="25"/>
      <c r="R36" s="30"/>
      <c r="T36" s="26" t="s">
        <v>89</v>
      </c>
      <c r="U36" s="146">
        <v>276091</v>
      </c>
      <c r="V36" s="146">
        <v>276091</v>
      </c>
      <c r="W36" s="25">
        <v>42858</v>
      </c>
      <c r="X36" s="26" t="s">
        <v>326</v>
      </c>
      <c r="Z36" s="26"/>
      <c r="AA36" s="26"/>
      <c r="AB36" s="26"/>
      <c r="AC36" s="25"/>
      <c r="AD36" s="26"/>
      <c r="AF36" s="26" t="s">
        <v>484</v>
      </c>
      <c r="AG36" s="26" t="s">
        <v>494</v>
      </c>
      <c r="AH36" s="26" t="s">
        <v>494</v>
      </c>
      <c r="AI36" s="25">
        <v>43055</v>
      </c>
      <c r="AJ36" s="26" t="s">
        <v>371</v>
      </c>
    </row>
    <row r="37" spans="10:36" s="15" customFormat="1" ht="23.25" x14ac:dyDescent="0.35">
      <c r="J37" s="16"/>
      <c r="K37" s="16"/>
      <c r="L37" s="16"/>
      <c r="M37" s="16"/>
      <c r="N37" s="26"/>
      <c r="O37" s="29"/>
      <c r="P37" s="29"/>
      <c r="Q37" s="25"/>
      <c r="R37" s="30"/>
      <c r="T37" s="26" t="s">
        <v>89</v>
      </c>
      <c r="U37" s="146">
        <v>276163</v>
      </c>
      <c r="V37" s="146">
        <v>276163</v>
      </c>
      <c r="W37" s="25">
        <v>42855</v>
      </c>
      <c r="X37" s="26" t="s">
        <v>326</v>
      </c>
      <c r="Z37" s="26"/>
      <c r="AA37" s="26"/>
      <c r="AB37" s="26"/>
      <c r="AC37" s="25"/>
      <c r="AD37" s="26"/>
      <c r="AF37" s="26" t="s">
        <v>484</v>
      </c>
      <c r="AG37" s="26" t="s">
        <v>495</v>
      </c>
      <c r="AH37" s="26" t="s">
        <v>495</v>
      </c>
      <c r="AI37" s="25">
        <v>43055</v>
      </c>
      <c r="AJ37" s="26" t="s">
        <v>371</v>
      </c>
    </row>
    <row r="38" spans="10:36" s="15" customFormat="1" ht="23.25" x14ac:dyDescent="0.35">
      <c r="J38" s="16"/>
      <c r="K38" s="16"/>
      <c r="L38" s="16"/>
      <c r="M38" s="16"/>
      <c r="N38" s="26"/>
      <c r="O38" s="29"/>
      <c r="P38" s="29"/>
      <c r="Q38" s="25"/>
      <c r="R38" s="30"/>
      <c r="T38" s="26" t="s">
        <v>89</v>
      </c>
      <c r="U38" s="146">
        <v>276198</v>
      </c>
      <c r="V38" s="147">
        <v>276198</v>
      </c>
      <c r="W38" s="25">
        <v>42851</v>
      </c>
      <c r="X38" s="26" t="s">
        <v>326</v>
      </c>
      <c r="Z38" s="26"/>
      <c r="AA38" s="26"/>
      <c r="AB38" s="26"/>
      <c r="AC38" s="25"/>
      <c r="AD38" s="26"/>
      <c r="AF38" s="26" t="s">
        <v>484</v>
      </c>
      <c r="AG38" s="26" t="s">
        <v>496</v>
      </c>
      <c r="AH38" s="26" t="s">
        <v>496</v>
      </c>
      <c r="AI38" s="25">
        <v>43055</v>
      </c>
      <c r="AJ38" s="26" t="s">
        <v>371</v>
      </c>
    </row>
    <row r="39" spans="10:36" s="15" customFormat="1" ht="23.25" x14ac:dyDescent="0.35">
      <c r="J39" s="16"/>
      <c r="K39" s="16"/>
      <c r="L39" s="16"/>
      <c r="M39" s="16"/>
      <c r="N39" s="26"/>
      <c r="O39" s="29"/>
      <c r="P39" s="29"/>
      <c r="Q39" s="25"/>
      <c r="R39" s="30"/>
      <c r="T39" s="26" t="s">
        <v>89</v>
      </c>
      <c r="U39" s="146">
        <v>276199</v>
      </c>
      <c r="V39" s="146">
        <v>276199</v>
      </c>
      <c r="W39" s="25">
        <v>42853</v>
      </c>
      <c r="X39" s="26" t="s">
        <v>326</v>
      </c>
      <c r="Z39" s="26"/>
      <c r="AA39" s="26"/>
      <c r="AB39" s="26"/>
      <c r="AC39" s="25"/>
      <c r="AD39" s="26"/>
      <c r="AF39" s="26" t="s">
        <v>484</v>
      </c>
      <c r="AG39" s="26" t="s">
        <v>497</v>
      </c>
      <c r="AH39" s="26" t="s">
        <v>497</v>
      </c>
      <c r="AI39" s="25">
        <v>43055</v>
      </c>
      <c r="AJ39" s="26" t="s">
        <v>371</v>
      </c>
    </row>
    <row r="40" spans="10:36" s="15" customFormat="1" ht="23.25" x14ac:dyDescent="0.35">
      <c r="J40" s="16"/>
      <c r="K40" s="16"/>
      <c r="L40" s="16"/>
      <c r="M40" s="16"/>
      <c r="N40" s="26"/>
      <c r="O40" s="29"/>
      <c r="P40" s="29"/>
      <c r="Q40" s="25"/>
      <c r="R40" s="30"/>
      <c r="T40" s="26" t="s">
        <v>89</v>
      </c>
      <c r="U40" s="146">
        <v>276224</v>
      </c>
      <c r="V40" s="147">
        <v>276224</v>
      </c>
      <c r="W40" s="25">
        <v>42853</v>
      </c>
      <c r="X40" s="26" t="s">
        <v>326</v>
      </c>
      <c r="Z40" s="26"/>
      <c r="AA40" s="26"/>
      <c r="AB40" s="26"/>
      <c r="AC40" s="25"/>
      <c r="AD40" s="26"/>
      <c r="AF40" s="26" t="s">
        <v>484</v>
      </c>
      <c r="AG40" s="26"/>
      <c r="AH40" s="26" t="s">
        <v>498</v>
      </c>
      <c r="AI40" s="25">
        <v>43055</v>
      </c>
      <c r="AJ40" s="26" t="s">
        <v>371</v>
      </c>
    </row>
    <row r="41" spans="10:36" s="15" customFormat="1" ht="23.25" x14ac:dyDescent="0.35">
      <c r="J41" s="16"/>
      <c r="K41" s="16"/>
      <c r="L41" s="16"/>
      <c r="M41" s="16"/>
      <c r="N41" s="26"/>
      <c r="O41" s="29"/>
      <c r="P41" s="29"/>
      <c r="Q41" s="25"/>
      <c r="R41" s="30"/>
      <c r="T41" s="26" t="s">
        <v>89</v>
      </c>
      <c r="U41" s="146">
        <v>276225</v>
      </c>
      <c r="V41" s="147">
        <v>276225</v>
      </c>
      <c r="W41" s="25">
        <v>42858</v>
      </c>
      <c r="X41" s="26" t="s">
        <v>326</v>
      </c>
      <c r="Z41" s="26"/>
      <c r="AA41" s="26"/>
      <c r="AB41" s="26"/>
      <c r="AC41" s="25"/>
      <c r="AD41" s="26"/>
      <c r="AF41" s="26" t="s">
        <v>484</v>
      </c>
      <c r="AG41" s="26"/>
      <c r="AH41" s="26" t="s">
        <v>499</v>
      </c>
      <c r="AI41" s="25">
        <v>43055</v>
      </c>
      <c r="AJ41" s="26" t="s">
        <v>371</v>
      </c>
    </row>
    <row r="42" spans="10:36" s="15" customFormat="1" ht="23.25" x14ac:dyDescent="0.35">
      <c r="J42" s="16"/>
      <c r="K42" s="16"/>
      <c r="L42" s="16"/>
      <c r="M42" s="16"/>
      <c r="N42" s="26"/>
      <c r="O42" s="29"/>
      <c r="P42" s="29"/>
      <c r="Q42" s="25"/>
      <c r="R42" s="30"/>
      <c r="T42" s="26" t="s">
        <v>89</v>
      </c>
      <c r="U42" s="146">
        <v>276289</v>
      </c>
      <c r="V42" s="146">
        <v>276289</v>
      </c>
      <c r="W42" s="25">
        <v>42853</v>
      </c>
      <c r="X42" s="26" t="s">
        <v>326</v>
      </c>
      <c r="Z42" s="26"/>
      <c r="AA42" s="26"/>
      <c r="AB42" s="26"/>
      <c r="AC42" s="25"/>
      <c r="AD42" s="26"/>
      <c r="AF42" s="26" t="s">
        <v>484</v>
      </c>
      <c r="AG42" s="26"/>
      <c r="AH42" s="26" t="s">
        <v>500</v>
      </c>
      <c r="AI42" s="25">
        <v>43055</v>
      </c>
      <c r="AJ42" s="26" t="s">
        <v>371</v>
      </c>
    </row>
    <row r="43" spans="10:36" s="15" customFormat="1" ht="23.25" x14ac:dyDescent="0.35">
      <c r="J43" s="16"/>
      <c r="K43" s="16"/>
      <c r="L43" s="16"/>
      <c r="M43" s="16"/>
      <c r="N43" s="26"/>
      <c r="O43" s="29"/>
      <c r="P43" s="29"/>
      <c r="Q43" s="25"/>
      <c r="R43" s="30"/>
      <c r="T43" s="26" t="s">
        <v>89</v>
      </c>
      <c r="U43" s="146">
        <v>276290</v>
      </c>
      <c r="V43" s="146">
        <v>276290</v>
      </c>
      <c r="W43" s="25">
        <v>42853</v>
      </c>
      <c r="X43" s="26" t="s">
        <v>326</v>
      </c>
      <c r="Z43" s="26"/>
      <c r="AA43" s="26"/>
      <c r="AB43" s="26"/>
      <c r="AC43" s="25"/>
      <c r="AD43" s="26"/>
      <c r="AF43" s="26" t="s">
        <v>501</v>
      </c>
      <c r="AG43" s="26" t="s">
        <v>502</v>
      </c>
      <c r="AH43" s="26" t="s">
        <v>502</v>
      </c>
      <c r="AI43" s="25">
        <v>43076</v>
      </c>
      <c r="AJ43" s="26" t="s">
        <v>371</v>
      </c>
    </row>
    <row r="44" spans="10:36" s="15" customFormat="1" ht="23.25" x14ac:dyDescent="0.35">
      <c r="J44" s="16"/>
      <c r="K44" s="16"/>
      <c r="L44" s="16"/>
      <c r="M44" s="16"/>
      <c r="N44" s="26"/>
      <c r="O44" s="29"/>
      <c r="P44" s="29"/>
      <c r="Q44" s="25"/>
      <c r="R44" s="30"/>
      <c r="T44" s="26" t="s">
        <v>89</v>
      </c>
      <c r="U44" s="146">
        <v>276307</v>
      </c>
      <c r="V44" s="146">
        <v>276307</v>
      </c>
      <c r="W44" s="25">
        <v>42858</v>
      </c>
      <c r="X44" s="26" t="s">
        <v>326</v>
      </c>
      <c r="Z44" s="26"/>
      <c r="AA44" s="26"/>
      <c r="AB44" s="26"/>
      <c r="AC44" s="25"/>
      <c r="AD44" s="26"/>
      <c r="AF44" s="26" t="s">
        <v>38</v>
      </c>
      <c r="AG44" s="26" t="s">
        <v>333</v>
      </c>
      <c r="AH44" s="26" t="s">
        <v>333</v>
      </c>
      <c r="AI44" s="25">
        <v>43025</v>
      </c>
      <c r="AJ44" s="26" t="s">
        <v>40</v>
      </c>
    </row>
    <row r="45" spans="10:36" s="15" customFormat="1" ht="23.25" x14ac:dyDescent="0.35">
      <c r="J45" s="16"/>
      <c r="K45" s="16"/>
      <c r="L45" s="16"/>
      <c r="M45" s="16"/>
      <c r="N45" s="26"/>
      <c r="O45" s="29"/>
      <c r="P45" s="29"/>
      <c r="Q45" s="25"/>
      <c r="R45" s="30"/>
      <c r="T45" s="26" t="s">
        <v>89</v>
      </c>
      <c r="U45" s="146">
        <v>273529</v>
      </c>
      <c r="V45" s="146">
        <v>273529</v>
      </c>
      <c r="W45" s="25">
        <v>42915</v>
      </c>
      <c r="X45" s="26" t="s">
        <v>169</v>
      </c>
      <c r="Z45" s="26"/>
      <c r="AA45" s="26"/>
      <c r="AB45" s="26"/>
      <c r="AC45" s="25"/>
      <c r="AD45" s="26"/>
      <c r="AF45" s="26" t="s">
        <v>207</v>
      </c>
      <c r="AG45" s="26" t="s">
        <v>284</v>
      </c>
      <c r="AH45" s="26" t="s">
        <v>284</v>
      </c>
      <c r="AI45" s="25">
        <v>43026</v>
      </c>
      <c r="AJ45" s="26" t="s">
        <v>40</v>
      </c>
    </row>
    <row r="46" spans="10:36" s="15" customFormat="1" ht="23.25" x14ac:dyDescent="0.35">
      <c r="J46" s="16"/>
      <c r="K46" s="16"/>
      <c r="L46" s="16"/>
      <c r="M46" s="16"/>
      <c r="N46" s="26"/>
      <c r="O46" s="29"/>
      <c r="P46" s="29"/>
      <c r="Q46" s="25"/>
      <c r="R46" s="30"/>
      <c r="T46" s="26" t="s">
        <v>89</v>
      </c>
      <c r="U46" s="146">
        <v>273532</v>
      </c>
      <c r="V46" s="146">
        <v>273532</v>
      </c>
      <c r="W46" s="25">
        <v>42916</v>
      </c>
      <c r="X46" s="26" t="s">
        <v>169</v>
      </c>
      <c r="Z46" s="26"/>
      <c r="AA46" s="26"/>
      <c r="AB46" s="26"/>
      <c r="AC46" s="25"/>
      <c r="AD46" s="26"/>
      <c r="AF46" s="26"/>
      <c r="AG46" s="26"/>
      <c r="AH46" s="26"/>
      <c r="AI46" s="25"/>
      <c r="AJ46" s="26"/>
    </row>
    <row r="47" spans="10:36" s="15" customFormat="1" ht="23.25" x14ac:dyDescent="0.35">
      <c r="J47" s="16"/>
      <c r="K47" s="16"/>
      <c r="L47" s="16"/>
      <c r="M47" s="16"/>
      <c r="N47" s="26"/>
      <c r="O47" s="29"/>
      <c r="P47" s="29"/>
      <c r="Q47" s="25"/>
      <c r="R47" s="30"/>
      <c r="T47" s="26" t="s">
        <v>89</v>
      </c>
      <c r="U47" s="146">
        <v>273554</v>
      </c>
      <c r="V47" s="146">
        <v>273554</v>
      </c>
      <c r="W47" s="25">
        <v>42915</v>
      </c>
      <c r="X47" s="26" t="s">
        <v>169</v>
      </c>
      <c r="Z47" s="26"/>
      <c r="AA47" s="26"/>
      <c r="AB47" s="26"/>
      <c r="AC47" s="25"/>
      <c r="AD47" s="26"/>
      <c r="AF47" s="26"/>
      <c r="AG47" s="26"/>
      <c r="AH47" s="26"/>
      <c r="AI47" s="25"/>
      <c r="AJ47" s="26"/>
    </row>
    <row r="48" spans="10:36" s="15" customFormat="1" ht="23.25" x14ac:dyDescent="0.35">
      <c r="J48" s="16"/>
      <c r="K48" s="16"/>
      <c r="L48" s="16"/>
      <c r="M48" s="16"/>
      <c r="N48" s="26"/>
      <c r="O48" s="29"/>
      <c r="P48" s="29"/>
      <c r="Q48" s="25"/>
      <c r="R48" s="30"/>
      <c r="T48" s="26" t="s">
        <v>89</v>
      </c>
      <c r="U48" s="146">
        <v>273782</v>
      </c>
      <c r="V48" s="146">
        <v>273782</v>
      </c>
      <c r="W48" s="25">
        <v>42916</v>
      </c>
      <c r="X48" s="26" t="s">
        <v>169</v>
      </c>
      <c r="Z48" s="26"/>
      <c r="AA48" s="26"/>
      <c r="AB48" s="26"/>
      <c r="AC48" s="25"/>
      <c r="AD48" s="26"/>
      <c r="AF48" s="26"/>
      <c r="AG48" s="26"/>
      <c r="AH48" s="26"/>
      <c r="AI48" s="25"/>
      <c r="AJ48" s="26"/>
    </row>
    <row r="49" spans="8:36" s="15" customFormat="1" ht="23.25" x14ac:dyDescent="0.35">
      <c r="J49" s="16"/>
      <c r="K49" s="16"/>
      <c r="L49" s="16"/>
      <c r="M49" s="16"/>
      <c r="N49" s="26"/>
      <c r="O49" s="29"/>
      <c r="P49" s="29"/>
      <c r="Q49" s="25"/>
      <c r="R49" s="30"/>
      <c r="T49" s="26" t="s">
        <v>89</v>
      </c>
      <c r="U49" s="146">
        <v>273844</v>
      </c>
      <c r="V49" s="146">
        <v>273844</v>
      </c>
      <c r="W49" s="25">
        <v>42915</v>
      </c>
      <c r="X49" s="26" t="s">
        <v>169</v>
      </c>
      <c r="Z49" s="26"/>
      <c r="AA49" s="26"/>
      <c r="AB49" s="26"/>
      <c r="AC49" s="25"/>
      <c r="AD49" s="26"/>
      <c r="AF49" s="26"/>
      <c r="AG49" s="26"/>
      <c r="AH49" s="26"/>
      <c r="AI49" s="25"/>
      <c r="AJ49" s="26"/>
    </row>
    <row r="50" spans="8:36" s="15" customFormat="1" ht="23.25" x14ac:dyDescent="0.35">
      <c r="J50" s="16"/>
      <c r="K50" s="16"/>
      <c r="L50" s="16"/>
      <c r="M50" s="16"/>
      <c r="N50" s="26"/>
      <c r="O50" s="29"/>
      <c r="P50" s="29"/>
      <c r="Q50" s="25"/>
      <c r="R50" s="30"/>
      <c r="T50" s="26" t="s">
        <v>89</v>
      </c>
      <c r="U50" s="146">
        <v>274086</v>
      </c>
      <c r="V50" s="146">
        <v>274086</v>
      </c>
      <c r="W50" s="25">
        <v>42915</v>
      </c>
      <c r="X50" s="26" t="s">
        <v>169</v>
      </c>
      <c r="Z50" s="26"/>
      <c r="AA50" s="26"/>
      <c r="AB50" s="26"/>
      <c r="AC50" s="25"/>
      <c r="AD50" s="26"/>
      <c r="AF50" s="26"/>
      <c r="AG50" s="26"/>
      <c r="AH50" s="26"/>
      <c r="AI50" s="25"/>
      <c r="AJ50" s="26"/>
    </row>
    <row r="51" spans="8:36" s="15" customFormat="1" ht="23.25" x14ac:dyDescent="0.35">
      <c r="J51" s="16"/>
      <c r="K51" s="16"/>
      <c r="L51" s="16"/>
      <c r="M51" s="16"/>
      <c r="N51" s="26"/>
      <c r="O51" s="29"/>
      <c r="P51" s="29"/>
      <c r="Q51" s="25"/>
      <c r="R51" s="30"/>
      <c r="T51" s="26" t="s">
        <v>89</v>
      </c>
      <c r="U51" s="146">
        <v>274130</v>
      </c>
      <c r="V51" s="146">
        <v>274130</v>
      </c>
      <c r="W51" s="25">
        <v>42916</v>
      </c>
      <c r="X51" s="26" t="s">
        <v>169</v>
      </c>
      <c r="Z51" s="26"/>
      <c r="AA51" s="26"/>
      <c r="AB51" s="26"/>
      <c r="AC51" s="25"/>
      <c r="AD51" s="26"/>
      <c r="AF51" s="26"/>
      <c r="AG51" s="26"/>
      <c r="AH51" s="26"/>
      <c r="AI51" s="25"/>
      <c r="AJ51" s="26"/>
    </row>
    <row r="52" spans="8:36" s="15" customFormat="1" ht="23.25" x14ac:dyDescent="0.35">
      <c r="J52" s="16"/>
      <c r="K52" s="16"/>
      <c r="L52" s="16"/>
      <c r="M52" s="16"/>
      <c r="N52" s="26"/>
      <c r="O52" s="29"/>
      <c r="P52" s="29"/>
      <c r="Q52" s="25"/>
      <c r="R52" s="30"/>
      <c r="T52" s="26" t="s">
        <v>89</v>
      </c>
      <c r="U52" s="146">
        <v>274171</v>
      </c>
      <c r="V52" s="146">
        <v>274171</v>
      </c>
      <c r="W52" s="25">
        <v>42916</v>
      </c>
      <c r="X52" s="26" t="s">
        <v>169</v>
      </c>
      <c r="Z52" s="26"/>
      <c r="AA52" s="26"/>
      <c r="AB52" s="26"/>
      <c r="AC52" s="25"/>
      <c r="AD52" s="26"/>
      <c r="AF52" s="26"/>
      <c r="AG52" s="26"/>
      <c r="AH52" s="26"/>
      <c r="AI52" s="25"/>
      <c r="AJ52" s="26"/>
    </row>
    <row r="53" spans="8:36" s="15" customFormat="1" ht="23.25" x14ac:dyDescent="0.35">
      <c r="J53" s="16"/>
      <c r="K53" s="16"/>
      <c r="L53" s="16"/>
      <c r="M53" s="16"/>
      <c r="N53" s="26"/>
      <c r="O53" s="29"/>
      <c r="P53" s="29"/>
      <c r="Q53" s="25"/>
      <c r="R53" s="30"/>
      <c r="T53" s="26" t="s">
        <v>89</v>
      </c>
      <c r="U53" s="146">
        <v>274223</v>
      </c>
      <c r="V53" s="146">
        <v>274223</v>
      </c>
      <c r="W53" s="25">
        <v>42915</v>
      </c>
      <c r="X53" s="26" t="s">
        <v>169</v>
      </c>
      <c r="Z53" s="26"/>
      <c r="AA53" s="26"/>
      <c r="AB53" s="26"/>
      <c r="AC53" s="25"/>
      <c r="AD53" s="26"/>
      <c r="AF53" s="26"/>
      <c r="AG53" s="26"/>
      <c r="AH53" s="26"/>
      <c r="AI53" s="25"/>
      <c r="AJ53" s="26"/>
    </row>
    <row r="54" spans="8:36" s="15" customFormat="1" ht="23.25" x14ac:dyDescent="0.35">
      <c r="J54" s="16"/>
      <c r="K54" s="16"/>
      <c r="L54" s="16"/>
      <c r="M54" s="16"/>
      <c r="N54" s="26"/>
      <c r="O54" s="29"/>
      <c r="P54" s="29"/>
      <c r="Q54" s="25"/>
      <c r="R54" s="30"/>
      <c r="T54" s="26" t="s">
        <v>89</v>
      </c>
      <c r="U54" s="146">
        <v>274305</v>
      </c>
      <c r="V54" s="146">
        <v>274305</v>
      </c>
      <c r="W54" s="25">
        <v>42915</v>
      </c>
      <c r="X54" s="26" t="s">
        <v>169</v>
      </c>
    </row>
    <row r="55" spans="8:36" s="15" customFormat="1" ht="23.25" x14ac:dyDescent="0.35">
      <c r="J55" s="16"/>
      <c r="K55" s="16"/>
      <c r="L55" s="16"/>
      <c r="M55" s="16"/>
      <c r="N55" s="26"/>
      <c r="O55" s="29"/>
      <c r="P55" s="29"/>
      <c r="Q55" s="25"/>
      <c r="R55" s="30"/>
      <c r="T55" s="26" t="s">
        <v>89</v>
      </c>
      <c r="U55" s="146">
        <v>274317</v>
      </c>
      <c r="V55" s="146">
        <v>274317</v>
      </c>
      <c r="W55" s="25">
        <v>42916</v>
      </c>
      <c r="X55" s="26" t="s">
        <v>169</v>
      </c>
    </row>
    <row r="56" spans="8:36" s="15" customFormat="1" ht="23.25" x14ac:dyDescent="0.35">
      <c r="J56" s="16"/>
      <c r="K56" s="16"/>
      <c r="L56" s="16"/>
      <c r="M56" s="16"/>
      <c r="N56" s="26"/>
      <c r="O56" s="29"/>
      <c r="P56" s="29"/>
      <c r="Q56" s="25"/>
      <c r="R56" s="30"/>
      <c r="T56" s="26" t="s">
        <v>89</v>
      </c>
      <c r="U56" s="146">
        <v>274319</v>
      </c>
      <c r="V56" s="146">
        <v>274319</v>
      </c>
      <c r="W56" s="25">
        <v>42916</v>
      </c>
      <c r="X56" s="26" t="s">
        <v>169</v>
      </c>
    </row>
    <row r="57" spans="8:36" s="15" customFormat="1" ht="23.25" x14ac:dyDescent="0.35">
      <c r="J57" s="16"/>
      <c r="K57" s="16"/>
      <c r="L57" s="16"/>
      <c r="M57" s="16"/>
      <c r="N57" s="26"/>
      <c r="O57" s="29"/>
      <c r="P57" s="29"/>
      <c r="Q57" s="25"/>
      <c r="R57" s="30"/>
      <c r="T57" s="26" t="s">
        <v>89</v>
      </c>
      <c r="U57" s="146">
        <v>274324</v>
      </c>
      <c r="V57" s="146">
        <v>274324</v>
      </c>
      <c r="W57" s="25">
        <v>42915</v>
      </c>
      <c r="X57" s="26" t="s">
        <v>169</v>
      </c>
    </row>
    <row r="58" spans="8:36" s="15" customFormat="1" ht="23.25" x14ac:dyDescent="0.35">
      <c r="J58" s="16"/>
      <c r="K58" s="16"/>
      <c r="L58" s="16"/>
      <c r="M58" s="16"/>
      <c r="N58" s="26"/>
      <c r="O58" s="29"/>
      <c r="P58" s="29"/>
      <c r="Q58" s="25"/>
      <c r="R58" s="30"/>
      <c r="T58" s="26" t="s">
        <v>89</v>
      </c>
      <c r="U58" s="146">
        <v>274325</v>
      </c>
      <c r="V58" s="146">
        <v>274325</v>
      </c>
      <c r="W58" s="25">
        <v>42915</v>
      </c>
      <c r="X58" s="26" t="s">
        <v>169</v>
      </c>
    </row>
    <row r="59" spans="8:36" s="15" customFormat="1" ht="23.25" x14ac:dyDescent="0.35">
      <c r="J59" s="16"/>
      <c r="K59" s="16"/>
      <c r="L59" s="16"/>
      <c r="M59" s="16"/>
      <c r="R59" s="16"/>
      <c r="S59" s="16"/>
      <c r="T59" s="26" t="s">
        <v>89</v>
      </c>
      <c r="U59" s="146">
        <v>274327</v>
      </c>
      <c r="V59" s="146">
        <v>274327</v>
      </c>
      <c r="W59" s="25">
        <v>42916</v>
      </c>
      <c r="X59" s="26" t="s">
        <v>169</v>
      </c>
    </row>
    <row r="60" spans="8:36" s="15" customFormat="1" ht="23.25" x14ac:dyDescent="0.35">
      <c r="J60" s="16"/>
      <c r="K60" s="16"/>
      <c r="L60" s="16"/>
      <c r="M60" s="16"/>
      <c r="R60" s="16"/>
      <c r="S60" s="16"/>
      <c r="T60" s="26" t="s">
        <v>89</v>
      </c>
      <c r="U60" s="146">
        <v>274330</v>
      </c>
      <c r="V60" s="146">
        <v>274330</v>
      </c>
      <c r="W60" s="25">
        <v>42915</v>
      </c>
      <c r="X60" s="26" t="s">
        <v>169</v>
      </c>
    </row>
    <row r="61" spans="8:36" s="15" customFormat="1" ht="23.25" x14ac:dyDescent="0.35">
      <c r="J61" s="16"/>
      <c r="K61" s="16"/>
      <c r="L61" s="16"/>
      <c r="M61" s="16"/>
      <c r="R61" s="16"/>
      <c r="S61" s="16"/>
      <c r="T61" s="26" t="s">
        <v>89</v>
      </c>
      <c r="U61" s="146">
        <v>274337</v>
      </c>
      <c r="V61" s="146">
        <v>274337</v>
      </c>
      <c r="W61" s="25">
        <v>42916</v>
      </c>
      <c r="X61" s="26" t="s">
        <v>169</v>
      </c>
    </row>
    <row r="62" spans="8:36" s="15" customFormat="1" ht="23.25" x14ac:dyDescent="0.35">
      <c r="J62" s="16"/>
      <c r="K62" s="16"/>
      <c r="L62" s="16"/>
      <c r="M62" s="16"/>
      <c r="R62" s="16"/>
      <c r="S62" s="16"/>
      <c r="T62" s="26" t="s">
        <v>89</v>
      </c>
      <c r="U62" s="146">
        <v>274345</v>
      </c>
      <c r="V62" s="146">
        <v>274345</v>
      </c>
      <c r="W62" s="25">
        <v>42916</v>
      </c>
      <c r="X62" s="26" t="s">
        <v>169</v>
      </c>
    </row>
    <row r="63" spans="8:36" s="15" customFormat="1" ht="23.25" x14ac:dyDescent="0.35"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T63" s="26" t="s">
        <v>89</v>
      </c>
      <c r="U63" s="146">
        <v>274353</v>
      </c>
      <c r="V63" s="146">
        <v>274353</v>
      </c>
      <c r="W63" s="25">
        <v>42916</v>
      </c>
      <c r="X63" s="26" t="s">
        <v>169</v>
      </c>
    </row>
    <row r="64" spans="8:36" s="15" customFormat="1" ht="23.25" x14ac:dyDescent="0.35"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T64" s="26" t="s">
        <v>89</v>
      </c>
      <c r="U64" s="146">
        <v>274354</v>
      </c>
      <c r="V64" s="146">
        <v>274354</v>
      </c>
      <c r="W64" s="25">
        <v>42915</v>
      </c>
      <c r="X64" s="26" t="s">
        <v>169</v>
      </c>
    </row>
    <row r="65" spans="8:24" s="15" customFormat="1" ht="23.25" x14ac:dyDescent="0.35"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T65" s="26" t="s">
        <v>89</v>
      </c>
      <c r="U65" s="146">
        <v>274355</v>
      </c>
      <c r="V65" s="146">
        <v>274355</v>
      </c>
      <c r="W65" s="25">
        <v>42915</v>
      </c>
      <c r="X65" s="26" t="s">
        <v>169</v>
      </c>
    </row>
    <row r="66" spans="8:24" s="15" customFormat="1" ht="23.25" x14ac:dyDescent="0.35"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T66" s="26" t="s">
        <v>89</v>
      </c>
      <c r="U66" s="146">
        <v>274358</v>
      </c>
      <c r="V66" s="146">
        <v>274358</v>
      </c>
      <c r="W66" s="25">
        <v>42915</v>
      </c>
      <c r="X66" s="26" t="s">
        <v>169</v>
      </c>
    </row>
    <row r="67" spans="8:24" s="15" customFormat="1" ht="23.25" x14ac:dyDescent="0.35"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T67" s="26" t="s">
        <v>89</v>
      </c>
      <c r="U67" s="146">
        <v>274359</v>
      </c>
      <c r="V67" s="146">
        <v>274359</v>
      </c>
      <c r="W67" s="25">
        <v>42916</v>
      </c>
      <c r="X67" s="26" t="s">
        <v>169</v>
      </c>
    </row>
    <row r="68" spans="8:24" s="15" customFormat="1" ht="23.25" x14ac:dyDescent="0.35"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T68" s="26" t="s">
        <v>89</v>
      </c>
      <c r="U68" s="146">
        <v>274362</v>
      </c>
      <c r="V68" s="146">
        <v>274362</v>
      </c>
      <c r="W68" s="25">
        <v>42915</v>
      </c>
      <c r="X68" s="26" t="s">
        <v>169</v>
      </c>
    </row>
    <row r="69" spans="8:24" s="15" customFormat="1" ht="23.25" x14ac:dyDescent="0.35"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T69" s="26" t="s">
        <v>89</v>
      </c>
      <c r="U69" s="146">
        <v>274365</v>
      </c>
      <c r="V69" s="146">
        <v>274365</v>
      </c>
      <c r="W69" s="25">
        <v>42916</v>
      </c>
      <c r="X69" s="26" t="s">
        <v>169</v>
      </c>
    </row>
    <row r="70" spans="8:24" s="15" customFormat="1" ht="23.25" x14ac:dyDescent="0.35"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T70" s="26" t="s">
        <v>89</v>
      </c>
      <c r="U70" s="146">
        <v>274367</v>
      </c>
      <c r="V70" s="146">
        <v>274367</v>
      </c>
      <c r="W70" s="25">
        <v>42915</v>
      </c>
      <c r="X70" s="26" t="s">
        <v>169</v>
      </c>
    </row>
    <row r="71" spans="8:24" s="15" customFormat="1" ht="23.25" x14ac:dyDescent="0.35"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T71" s="26" t="s">
        <v>89</v>
      </c>
      <c r="U71" s="146">
        <v>274377</v>
      </c>
      <c r="V71" s="146">
        <v>274377</v>
      </c>
      <c r="W71" s="25">
        <v>42915</v>
      </c>
      <c r="X71" s="26" t="s">
        <v>169</v>
      </c>
    </row>
    <row r="72" spans="8:24" s="15" customFormat="1" ht="23.25" x14ac:dyDescent="0.35"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T72" s="26" t="s">
        <v>89</v>
      </c>
      <c r="U72" s="146">
        <v>274445</v>
      </c>
      <c r="V72" s="146">
        <v>274445</v>
      </c>
      <c r="W72" s="25">
        <v>42915</v>
      </c>
      <c r="X72" s="26" t="s">
        <v>169</v>
      </c>
    </row>
    <row r="73" spans="8:24" s="15" customFormat="1" ht="23.25" x14ac:dyDescent="0.35"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T73" s="26" t="s">
        <v>89</v>
      </c>
      <c r="U73" s="146">
        <v>277426</v>
      </c>
      <c r="V73" s="146">
        <v>277426</v>
      </c>
      <c r="W73" s="25">
        <v>42916</v>
      </c>
      <c r="X73" s="26" t="s">
        <v>169</v>
      </c>
    </row>
    <row r="74" spans="8:24" s="15" customFormat="1" ht="23.25" x14ac:dyDescent="0.35"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T74" s="23"/>
      <c r="U74" s="24"/>
      <c r="V74" s="24"/>
      <c r="W74" s="25"/>
      <c r="X74" s="26"/>
    </row>
    <row r="75" spans="8:24" s="15" customFormat="1" ht="23.25" x14ac:dyDescent="0.35"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T75" s="23"/>
      <c r="U75" s="24"/>
      <c r="V75" s="24"/>
      <c r="W75" s="25"/>
      <c r="X75" s="26"/>
    </row>
    <row r="76" spans="8:24" s="15" customFormat="1" ht="23.25" x14ac:dyDescent="0.35"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T76" s="23"/>
      <c r="U76" s="24"/>
      <c r="V76" s="24"/>
      <c r="W76" s="25"/>
      <c r="X76" s="26"/>
    </row>
    <row r="77" spans="8:24" s="15" customFormat="1" ht="23.25" x14ac:dyDescent="0.35"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T77" s="23"/>
      <c r="U77" s="24"/>
      <c r="V77" s="24"/>
      <c r="W77" s="25"/>
      <c r="X77" s="26"/>
    </row>
    <row r="78" spans="8:24" s="15" customFormat="1" ht="23.25" x14ac:dyDescent="0.35"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T78" s="20"/>
      <c r="U78" s="32"/>
      <c r="V78" s="32"/>
      <c r="W78" s="33"/>
    </row>
    <row r="79" spans="8:24" s="15" customFormat="1" ht="23.25" x14ac:dyDescent="0.35"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T79" s="20"/>
      <c r="U79" s="20"/>
      <c r="V79" s="20"/>
      <c r="W79" s="20"/>
    </row>
    <row r="80" spans="8:24" s="15" customFormat="1" ht="23.25" x14ac:dyDescent="0.35"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T80" s="20"/>
      <c r="U80" s="20"/>
      <c r="V80" s="20"/>
      <c r="W80" s="20"/>
    </row>
    <row r="81" spans="8:25" s="15" customFormat="1" ht="23.25" x14ac:dyDescent="0.35"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T81" s="20"/>
      <c r="U81" s="20"/>
      <c r="V81" s="20"/>
      <c r="W81" s="20"/>
    </row>
    <row r="82" spans="8:25" s="15" customFormat="1" ht="23.25" x14ac:dyDescent="0.35"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T82" s="20"/>
      <c r="U82" s="20"/>
      <c r="V82" s="20"/>
      <c r="W82" s="20"/>
    </row>
    <row r="83" spans="8:25" s="15" customFormat="1" ht="23.25" x14ac:dyDescent="0.35"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T83" s="20"/>
      <c r="U83" s="20"/>
      <c r="V83" s="20"/>
      <c r="W83" s="20"/>
    </row>
    <row r="84" spans="8:25" s="15" customFormat="1" ht="23.25" x14ac:dyDescent="0.35"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T84" s="20"/>
      <c r="U84" s="20"/>
      <c r="V84" s="20"/>
      <c r="W84" s="20"/>
    </row>
    <row r="85" spans="8:25" s="15" customFormat="1" ht="23.25" x14ac:dyDescent="0.35"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T85" s="20"/>
      <c r="U85" s="20"/>
      <c r="V85" s="20"/>
      <c r="W85" s="20"/>
    </row>
    <row r="86" spans="8:25" s="15" customFormat="1" ht="23.25" x14ac:dyDescent="0.35"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T86" s="20"/>
      <c r="U86" s="20"/>
      <c r="V86" s="20"/>
      <c r="W86" s="20"/>
    </row>
    <row r="87" spans="8:25" s="15" customFormat="1" ht="23.25" x14ac:dyDescent="0.35"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T87" s="20"/>
      <c r="U87" s="20"/>
      <c r="V87" s="20"/>
      <c r="W87" s="20"/>
    </row>
    <row r="88" spans="8:25" s="15" customFormat="1" ht="23.25" x14ac:dyDescent="0.35"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T88" s="20"/>
      <c r="U88" s="20"/>
      <c r="V88" s="20"/>
      <c r="W88" s="20"/>
    </row>
    <row r="89" spans="8:25" s="15" customFormat="1" ht="23.25" x14ac:dyDescent="0.35"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T89" s="20"/>
      <c r="U89" s="20"/>
      <c r="V89" s="20"/>
      <c r="W89" s="20"/>
    </row>
    <row r="90" spans="8:25" s="15" customFormat="1" ht="23.25" x14ac:dyDescent="0.35"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T90" s="20"/>
      <c r="U90" s="20"/>
      <c r="V90" s="20"/>
      <c r="W90" s="20"/>
    </row>
    <row r="91" spans="8:25" s="15" customFormat="1" ht="23.25" x14ac:dyDescent="0.35"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T91" s="20"/>
      <c r="U91" s="20"/>
      <c r="V91" s="20"/>
      <c r="W91" s="20"/>
    </row>
    <row r="92" spans="8:25" s="15" customFormat="1" ht="23.25" x14ac:dyDescent="0.35"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T92" s="20"/>
      <c r="U92" s="20"/>
      <c r="V92" s="20"/>
      <c r="W92" s="20"/>
    </row>
    <row r="93" spans="8:25" s="15" customFormat="1" ht="23.25" x14ac:dyDescent="0.35"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T93" s="20"/>
      <c r="U93" s="20"/>
      <c r="V93" s="20"/>
      <c r="W93" s="20"/>
    </row>
    <row r="94" spans="8:25" s="15" customFormat="1" ht="23.25" x14ac:dyDescent="0.35"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T94" s="20"/>
      <c r="U94" s="20"/>
      <c r="V94" s="20"/>
      <c r="W94" s="20"/>
    </row>
    <row r="95" spans="8:25" ht="23.25" x14ac:dyDescent="0.35">
      <c r="T95" s="20"/>
      <c r="U95" s="20"/>
      <c r="V95" s="20"/>
      <c r="W95" s="20"/>
      <c r="X95" s="15"/>
      <c r="Y95" s="15"/>
    </row>
    <row r="96" spans="8:25" ht="23.25" x14ac:dyDescent="0.35">
      <c r="T96" s="20"/>
      <c r="U96" s="20"/>
      <c r="V96" s="20"/>
      <c r="W96" s="20"/>
      <c r="X96" s="15"/>
      <c r="Y96" s="15"/>
    </row>
    <row r="97" spans="20:25" ht="23.25" x14ac:dyDescent="0.35">
      <c r="T97" s="20"/>
      <c r="U97" s="20"/>
      <c r="V97" s="20"/>
      <c r="W97" s="20"/>
      <c r="X97" s="15"/>
      <c r="Y97" s="15"/>
    </row>
    <row r="98" spans="20:25" ht="23.25" x14ac:dyDescent="0.35">
      <c r="T98" s="20"/>
      <c r="U98" s="20"/>
      <c r="V98" s="20"/>
      <c r="W98" s="20"/>
      <c r="X98" s="15"/>
      <c r="Y98" s="15"/>
    </row>
    <row r="99" spans="20:25" ht="23.25" x14ac:dyDescent="0.35">
      <c r="T99" s="20"/>
      <c r="U99" s="20"/>
      <c r="V99" s="20"/>
      <c r="W99" s="20"/>
      <c r="X99" s="15"/>
      <c r="Y99" s="15"/>
    </row>
    <row r="100" spans="20:25" ht="23.25" x14ac:dyDescent="0.35">
      <c r="T100" s="20"/>
      <c r="U100" s="20"/>
      <c r="V100" s="20"/>
      <c r="W100" s="20"/>
      <c r="X100" s="15"/>
      <c r="Y100" s="15"/>
    </row>
    <row r="101" spans="20:25" ht="23.25" x14ac:dyDescent="0.35">
      <c r="T101" s="20"/>
      <c r="U101" s="20"/>
      <c r="V101" s="20"/>
      <c r="W101" s="20"/>
      <c r="X101" s="15"/>
      <c r="Y101" s="15"/>
    </row>
    <row r="102" spans="20:25" ht="23.25" x14ac:dyDescent="0.35">
      <c r="T102" s="20"/>
      <c r="U102" s="20"/>
      <c r="V102" s="20"/>
      <c r="W102" s="20"/>
      <c r="X102" s="15"/>
      <c r="Y102" s="15"/>
    </row>
    <row r="103" spans="20:25" ht="23.25" x14ac:dyDescent="0.35">
      <c r="T103" s="20"/>
      <c r="U103" s="20"/>
      <c r="V103" s="20"/>
      <c r="W103" s="20"/>
      <c r="X103" s="15"/>
      <c r="Y103" s="15"/>
    </row>
    <row r="104" spans="20:25" ht="23.25" x14ac:dyDescent="0.35">
      <c r="T104" s="20"/>
      <c r="U104" s="20"/>
      <c r="V104" s="20"/>
      <c r="W104" s="20"/>
      <c r="X104" s="15"/>
      <c r="Y104" s="15"/>
    </row>
    <row r="105" spans="20:25" ht="23.25" x14ac:dyDescent="0.35">
      <c r="T105" s="20"/>
      <c r="U105" s="20"/>
      <c r="V105" s="20"/>
      <c r="W105" s="20"/>
      <c r="X105" s="15"/>
      <c r="Y105" s="15"/>
    </row>
    <row r="106" spans="20:25" ht="23.25" x14ac:dyDescent="0.35">
      <c r="T106" s="20"/>
      <c r="U106" s="20"/>
      <c r="V106" s="20"/>
      <c r="W106" s="20"/>
      <c r="X106" s="15"/>
      <c r="Y106" s="15"/>
    </row>
    <row r="107" spans="20:25" ht="23.25" x14ac:dyDescent="0.35">
      <c r="T107" s="20"/>
      <c r="U107" s="20"/>
      <c r="V107" s="20"/>
      <c r="W107" s="20"/>
      <c r="X107" s="15"/>
      <c r="Y107" s="15"/>
    </row>
    <row r="108" spans="20:25" ht="23.25" x14ac:dyDescent="0.35">
      <c r="T108" s="20"/>
      <c r="U108" s="20"/>
      <c r="V108" s="20"/>
      <c r="W108" s="20"/>
      <c r="X108" s="15"/>
      <c r="Y108" s="15"/>
    </row>
    <row r="109" spans="20:25" ht="23.25" x14ac:dyDescent="0.35">
      <c r="T109" s="20"/>
      <c r="U109" s="20"/>
      <c r="V109" s="20"/>
      <c r="W109" s="20"/>
      <c r="X109" s="15"/>
      <c r="Y109" s="15"/>
    </row>
    <row r="110" spans="20:25" ht="23.25" x14ac:dyDescent="0.35">
      <c r="T110" s="20"/>
      <c r="U110" s="20"/>
      <c r="V110" s="20"/>
      <c r="W110" s="20"/>
      <c r="X110" s="15"/>
      <c r="Y110" s="15"/>
    </row>
    <row r="111" spans="20:25" ht="23.25" x14ac:dyDescent="0.25">
      <c r="T111" s="20"/>
      <c r="U111" s="20"/>
      <c r="V111" s="20"/>
      <c r="W111" s="20"/>
    </row>
    <row r="112" spans="20:25" ht="23.25" x14ac:dyDescent="0.25">
      <c r="T112" s="20"/>
      <c r="U112" s="20"/>
      <c r="V112" s="20"/>
      <c r="W112" s="20"/>
    </row>
    <row r="113" spans="20:23" ht="23.25" x14ac:dyDescent="0.25">
      <c r="T113" s="20"/>
      <c r="U113" s="20"/>
      <c r="V113" s="20"/>
      <c r="W113" s="20"/>
    </row>
    <row r="114" spans="20:23" ht="23.25" x14ac:dyDescent="0.25">
      <c r="T114" s="20"/>
      <c r="U114" s="20"/>
      <c r="V114" s="20"/>
      <c r="W114" s="20"/>
    </row>
    <row r="115" spans="20:23" ht="23.25" x14ac:dyDescent="0.25">
      <c r="T115" s="20"/>
      <c r="U115" s="20"/>
      <c r="V115" s="20"/>
      <c r="W115" s="20"/>
    </row>
    <row r="116" spans="20:23" ht="23.25" x14ac:dyDescent="0.25">
      <c r="T116" s="20"/>
      <c r="U116" s="20"/>
      <c r="V116" s="20"/>
      <c r="W116" s="20"/>
    </row>
    <row r="117" spans="20:23" ht="23.25" x14ac:dyDescent="0.25">
      <c r="T117" s="20"/>
      <c r="U117" s="20"/>
      <c r="V117" s="20"/>
      <c r="W117" s="20"/>
    </row>
    <row r="118" spans="20:23" ht="23.25" x14ac:dyDescent="0.25">
      <c r="T118" s="20"/>
      <c r="U118" s="20"/>
      <c r="V118" s="20"/>
      <c r="W118" s="20"/>
    </row>
  </sheetData>
  <mergeCells count="6">
    <mergeCell ref="AF4:AK4"/>
    <mergeCell ref="A3:S3"/>
    <mergeCell ref="H4:M4"/>
    <mergeCell ref="N4:S4"/>
    <mergeCell ref="T4:Y4"/>
    <mergeCell ref="Z4:AE4"/>
  </mergeCells>
  <conditionalFormatting sqref="N12:R32">
    <cfRule type="cellIs" dxfId="59" priority="4" operator="equal">
      <formula>" "</formula>
    </cfRule>
  </conditionalFormatting>
  <conditionalFormatting sqref="O33:P58">
    <cfRule type="cellIs" dxfId="58" priority="7" operator="equal">
      <formula>" "</formula>
    </cfRule>
  </conditionalFormatting>
  <conditionalFormatting sqref="N11:R11">
    <cfRule type="cellIs" dxfId="57" priority="6" operator="equal">
      <formula>" "</formula>
    </cfRule>
  </conditionalFormatting>
  <conditionalFormatting sqref="O11:P11">
    <cfRule type="cellIs" dxfId="56" priority="5" operator="equal">
      <formula>" "</formula>
    </cfRule>
  </conditionalFormatting>
  <conditionalFormatting sqref="O12:P32">
    <cfRule type="cellIs" dxfId="55" priority="3" operator="equal">
      <formula>" "</formula>
    </cfRule>
  </conditionalFormatting>
  <conditionalFormatting sqref="O11:O25 U11:U73 AA11:AA34 AG11:AG45">
    <cfRule type="duplicateValues" dxfId="54" priority="2"/>
  </conditionalFormatting>
  <conditionalFormatting sqref="P13">
    <cfRule type="duplicateValues" dxfId="53" priority="1"/>
  </conditionalFormatting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L100"/>
  <sheetViews>
    <sheetView topLeftCell="X1" zoomScale="50" zoomScaleNormal="50" workbookViewId="0">
      <pane ySplit="1" topLeftCell="A2" activePane="bottomLeft" state="frozen"/>
      <selection activeCell="P24" sqref="P24"/>
      <selection pane="bottomLeft" activeCell="AF59" sqref="AF59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4" width="31.7109375" style="1" customWidth="1"/>
    <col min="5" max="5" width="38.42578125" style="1" customWidth="1"/>
    <col min="6" max="6" width="48.7109375" style="1" bestFit="1" customWidth="1"/>
    <col min="7" max="7" width="17.7109375" style="1" customWidth="1"/>
    <col min="8" max="13" width="29.140625" style="2" customWidth="1"/>
    <col min="14" max="14" width="31.140625" style="1" customWidth="1"/>
    <col min="15" max="15" width="34" style="1" customWidth="1"/>
    <col min="16" max="16" width="39.42578125" style="1" customWidth="1"/>
    <col min="17" max="17" width="29.7109375" style="1" customWidth="1"/>
    <col min="18" max="18" width="31.140625" style="1" customWidth="1"/>
    <col min="19" max="19" width="29.42578125" style="1" customWidth="1"/>
    <col min="20" max="20" width="39.140625" style="1" customWidth="1"/>
    <col min="21" max="22" width="38.28515625" style="1" customWidth="1"/>
    <col min="23" max="23" width="29.7109375" style="1" customWidth="1"/>
    <col min="24" max="24" width="31.140625" style="1" customWidth="1"/>
    <col min="25" max="25" width="29.7109375" style="1" customWidth="1"/>
    <col min="26" max="26" width="30.5703125" style="1" customWidth="1"/>
    <col min="27" max="27" width="47.140625" style="1" customWidth="1"/>
    <col min="28" max="28" width="40.85546875" style="1" customWidth="1"/>
    <col min="29" max="29" width="34.5703125" style="1" customWidth="1"/>
    <col min="30" max="30" width="29.7109375" style="1" customWidth="1"/>
    <col min="31" max="31" width="29.140625" style="1" customWidth="1"/>
    <col min="32" max="32" width="37.7109375" style="1" customWidth="1"/>
    <col min="33" max="34" width="47.140625" style="1" customWidth="1"/>
    <col min="35" max="37" width="29.140625" style="1" customWidth="1"/>
    <col min="38" max="16384" width="11.42578125" style="1"/>
  </cols>
  <sheetData>
    <row r="3" spans="1:38" ht="30.75" thickBot="1" x14ac:dyDescent="0.3">
      <c r="A3" s="194" t="s">
        <v>53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38" ht="47.25" thickBot="1" x14ac:dyDescent="0.75">
      <c r="A4" s="6"/>
      <c r="B4" s="6"/>
      <c r="C4" s="6"/>
      <c r="D4" s="6"/>
      <c r="E4" s="6"/>
      <c r="F4" s="6"/>
      <c r="G4" s="6"/>
      <c r="H4" s="191" t="s">
        <v>1</v>
      </c>
      <c r="I4" s="192"/>
      <c r="J4" s="192"/>
      <c r="K4" s="192"/>
      <c r="L4" s="192"/>
      <c r="M4" s="193"/>
      <c r="N4" s="191" t="s">
        <v>2</v>
      </c>
      <c r="O4" s="192"/>
      <c r="P4" s="192"/>
      <c r="Q4" s="192"/>
      <c r="R4" s="192"/>
      <c r="S4" s="193"/>
      <c r="T4" s="191" t="s">
        <v>3</v>
      </c>
      <c r="U4" s="192"/>
      <c r="V4" s="192"/>
      <c r="W4" s="192"/>
      <c r="X4" s="192"/>
      <c r="Y4" s="193"/>
      <c r="Z4" s="191" t="s">
        <v>4</v>
      </c>
      <c r="AA4" s="192"/>
      <c r="AB4" s="192"/>
      <c r="AC4" s="192"/>
      <c r="AD4" s="192"/>
      <c r="AE4" s="193"/>
      <c r="AF4" s="191" t="s">
        <v>5</v>
      </c>
      <c r="AG4" s="192"/>
      <c r="AH4" s="192"/>
      <c r="AI4" s="192"/>
      <c r="AJ4" s="192"/>
      <c r="AK4" s="193"/>
    </row>
    <row r="5" spans="1:38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8" ht="140.25" customHeight="1" x14ac:dyDescent="0.25">
      <c r="A6" s="11" t="s">
        <v>19</v>
      </c>
      <c r="B6" s="11" t="s">
        <v>54</v>
      </c>
      <c r="C6" s="11" t="s">
        <v>55</v>
      </c>
      <c r="D6" s="11" t="s">
        <v>56</v>
      </c>
      <c r="E6" s="11" t="s">
        <v>57</v>
      </c>
      <c r="F6" s="12" t="s">
        <v>24</v>
      </c>
      <c r="G6" s="12" t="s">
        <v>25</v>
      </c>
      <c r="H6" s="13">
        <f>(I6/J6)</f>
        <v>0.96183206106870234</v>
      </c>
      <c r="I6" s="14">
        <f>+O6+U6+AA6+AG6</f>
        <v>126</v>
      </c>
      <c r="J6" s="14">
        <f>+P6+V6+AB6+AH6</f>
        <v>131</v>
      </c>
      <c r="K6" s="13">
        <f>(L6/M6)</f>
        <v>0.86868686868686873</v>
      </c>
      <c r="L6" s="14">
        <f>+R6+X6+AD6+AJ6</f>
        <v>86</v>
      </c>
      <c r="M6" s="14">
        <f>+S6+Y6+AE6+AK6</f>
        <v>99</v>
      </c>
      <c r="N6" s="13">
        <f>(O6/P6)</f>
        <v>0.95</v>
      </c>
      <c r="O6" s="14">
        <v>19</v>
      </c>
      <c r="P6" s="14">
        <v>20</v>
      </c>
      <c r="Q6" s="13">
        <f>(R6/S6)</f>
        <v>0.37037037037037035</v>
      </c>
      <c r="R6" s="14">
        <f>+O10</f>
        <v>10</v>
      </c>
      <c r="S6" s="14">
        <f>+P10</f>
        <v>27</v>
      </c>
      <c r="T6" s="13">
        <f>(U6/V6)</f>
        <v>1</v>
      </c>
      <c r="U6" s="14">
        <v>51</v>
      </c>
      <c r="V6" s="14">
        <v>51</v>
      </c>
      <c r="W6" s="13">
        <f>(X6/Y6)</f>
        <v>1.4705882352941178</v>
      </c>
      <c r="X6" s="14">
        <f>+U10</f>
        <v>25</v>
      </c>
      <c r="Y6" s="14">
        <f>+V10</f>
        <v>17</v>
      </c>
      <c r="Z6" s="13">
        <f>(AA6/AB6)</f>
        <v>0.78947368421052633</v>
      </c>
      <c r="AA6" s="14">
        <v>30</v>
      </c>
      <c r="AB6" s="14">
        <v>38</v>
      </c>
      <c r="AC6" s="13">
        <f>(AD6/AE6)</f>
        <v>0.80952380952380953</v>
      </c>
      <c r="AD6" s="14">
        <f>+AA10</f>
        <v>34</v>
      </c>
      <c r="AE6" s="14">
        <f>+AB10</f>
        <v>42</v>
      </c>
      <c r="AF6" s="13">
        <f>(AG6/AH6)</f>
        <v>1.1818181818181819</v>
      </c>
      <c r="AG6" s="14">
        <v>26</v>
      </c>
      <c r="AH6" s="14">
        <v>22</v>
      </c>
      <c r="AI6" s="13">
        <f>(AJ6/AK6)</f>
        <v>1.3076923076923077</v>
      </c>
      <c r="AJ6" s="14">
        <f>+AG10</f>
        <v>17</v>
      </c>
      <c r="AK6" s="14">
        <f>+AH10</f>
        <v>13</v>
      </c>
    </row>
    <row r="8" spans="1:38" s="15" customFormat="1" ht="69.75" x14ac:dyDescent="0.35">
      <c r="J8" s="16"/>
      <c r="K8" s="16"/>
      <c r="L8" s="16"/>
      <c r="M8" s="16"/>
      <c r="O8" s="34" t="s">
        <v>58</v>
      </c>
      <c r="P8" s="17" t="s">
        <v>59</v>
      </c>
      <c r="Q8" s="17" t="s">
        <v>60</v>
      </c>
      <c r="R8" s="35" t="s">
        <v>61</v>
      </c>
      <c r="S8" s="17" t="s">
        <v>28</v>
      </c>
      <c r="U8" s="34" t="s">
        <v>58</v>
      </c>
      <c r="V8" s="17" t="s">
        <v>59</v>
      </c>
      <c r="W8" s="17" t="s">
        <v>60</v>
      </c>
      <c r="X8" s="35" t="s">
        <v>61</v>
      </c>
      <c r="Y8" s="17" t="s">
        <v>28</v>
      </c>
      <c r="AA8" s="34" t="s">
        <v>58</v>
      </c>
      <c r="AB8" s="17" t="s">
        <v>59</v>
      </c>
      <c r="AC8" s="17" t="s">
        <v>60</v>
      </c>
      <c r="AD8" s="35" t="s">
        <v>61</v>
      </c>
      <c r="AE8" s="17" t="s">
        <v>28</v>
      </c>
      <c r="AG8" s="34" t="s">
        <v>58</v>
      </c>
      <c r="AH8" s="17" t="s">
        <v>59</v>
      </c>
      <c r="AI8" s="17" t="s">
        <v>60</v>
      </c>
      <c r="AJ8" s="35" t="s">
        <v>61</v>
      </c>
      <c r="AK8" s="17" t="s">
        <v>28</v>
      </c>
    </row>
    <row r="9" spans="1:38" s="15" customFormat="1" ht="23.25" x14ac:dyDescent="0.35">
      <c r="J9" s="16"/>
      <c r="K9" s="16"/>
      <c r="L9" s="16"/>
      <c r="M9" s="16"/>
      <c r="N9" s="15" t="s">
        <v>29</v>
      </c>
      <c r="O9" s="15" t="s">
        <v>30</v>
      </c>
      <c r="P9" s="15" t="s">
        <v>30</v>
      </c>
      <c r="Q9" s="18"/>
      <c r="R9" s="16"/>
      <c r="S9" s="15" t="s">
        <v>62</v>
      </c>
      <c r="T9" s="15" t="s">
        <v>29</v>
      </c>
      <c r="U9" s="15" t="s">
        <v>30</v>
      </c>
      <c r="V9" s="15" t="s">
        <v>30</v>
      </c>
      <c r="W9" s="18"/>
      <c r="X9" s="16"/>
      <c r="Y9" s="15" t="s">
        <v>62</v>
      </c>
      <c r="Z9" s="15" t="s">
        <v>29</v>
      </c>
      <c r="AA9" s="15" t="s">
        <v>30</v>
      </c>
      <c r="AB9" s="15" t="s">
        <v>30</v>
      </c>
      <c r="AC9" s="18"/>
      <c r="AD9" s="16"/>
      <c r="AE9" s="15" t="s">
        <v>62</v>
      </c>
      <c r="AF9" s="15" t="s">
        <v>29</v>
      </c>
      <c r="AG9" s="15" t="s">
        <v>30</v>
      </c>
      <c r="AH9" s="15" t="s">
        <v>30</v>
      </c>
      <c r="AI9" s="18"/>
      <c r="AJ9" s="16"/>
      <c r="AK9" s="15" t="s">
        <v>62</v>
      </c>
    </row>
    <row r="10" spans="1:38" s="15" customFormat="1" ht="33.75" x14ac:dyDescent="0.5">
      <c r="J10" s="16"/>
      <c r="K10" s="16"/>
      <c r="L10" s="16"/>
      <c r="M10" s="16"/>
      <c r="O10" s="36">
        <f>COUNTA(O11:O63)</f>
        <v>10</v>
      </c>
      <c r="P10" s="36">
        <f>COUNTA(P11:P63)</f>
        <v>27</v>
      </c>
      <c r="Q10" s="18"/>
      <c r="R10" s="16"/>
      <c r="U10" s="36">
        <f>COUNTA(U11:U63)</f>
        <v>25</v>
      </c>
      <c r="V10" s="36">
        <f>COUNTA(V11:V63)</f>
        <v>17</v>
      </c>
      <c r="AA10" s="36">
        <f>COUNTA(AA11:AA87)</f>
        <v>34</v>
      </c>
      <c r="AB10" s="36">
        <f>COUNTA(AB11:AB87)</f>
        <v>42</v>
      </c>
      <c r="AG10" s="36">
        <f>COUNTA(AG11:AG62)</f>
        <v>17</v>
      </c>
      <c r="AH10" s="36">
        <f>COUNTA(AH11:AH62)</f>
        <v>13</v>
      </c>
    </row>
    <row r="11" spans="1:38" s="15" customFormat="1" ht="23.25" x14ac:dyDescent="0.35">
      <c r="J11" s="16"/>
      <c r="K11" s="16"/>
      <c r="L11" s="16"/>
      <c r="M11" s="16"/>
      <c r="N11" s="37" t="s">
        <v>46</v>
      </c>
      <c r="O11" s="38" t="s">
        <v>63</v>
      </c>
      <c r="P11" s="38" t="s">
        <v>63</v>
      </c>
      <c r="Q11" s="39">
        <v>42779</v>
      </c>
      <c r="R11" s="40">
        <v>42713</v>
      </c>
      <c r="S11" s="41"/>
      <c r="T11" s="37" t="s">
        <v>243</v>
      </c>
      <c r="U11" s="42"/>
      <c r="V11" s="158" t="s">
        <v>242</v>
      </c>
      <c r="W11" s="43"/>
      <c r="X11" s="43">
        <v>42916</v>
      </c>
      <c r="Z11" s="150" t="s">
        <v>67</v>
      </c>
      <c r="AA11" s="42"/>
      <c r="AB11" s="164" t="s">
        <v>271</v>
      </c>
      <c r="AC11" s="153"/>
      <c r="AD11" s="154">
        <v>43000</v>
      </c>
      <c r="AF11" s="150" t="s">
        <v>425</v>
      </c>
      <c r="AG11" s="42"/>
      <c r="AH11" s="164" t="s">
        <v>423</v>
      </c>
      <c r="AI11" s="153"/>
      <c r="AJ11" s="154">
        <v>43021</v>
      </c>
    </row>
    <row r="12" spans="1:38" s="15" customFormat="1" ht="23.25" x14ac:dyDescent="0.35">
      <c r="J12" s="16"/>
      <c r="K12" s="16"/>
      <c r="L12" s="16"/>
      <c r="M12" s="16"/>
      <c r="N12" s="37" t="s">
        <v>64</v>
      </c>
      <c r="O12" s="38" t="s">
        <v>65</v>
      </c>
      <c r="P12" s="38" t="s">
        <v>65</v>
      </c>
      <c r="Q12" s="39">
        <v>42780</v>
      </c>
      <c r="R12" s="40">
        <v>42726</v>
      </c>
      <c r="S12" s="41"/>
      <c r="T12" s="26" t="s">
        <v>51</v>
      </c>
      <c r="U12" s="42" t="s">
        <v>83</v>
      </c>
      <c r="V12" s="42"/>
      <c r="W12" s="43">
        <v>42872</v>
      </c>
      <c r="X12" s="43">
        <v>42811</v>
      </c>
      <c r="Y12" s="15" t="s">
        <v>244</v>
      </c>
      <c r="Z12" s="150" t="s">
        <v>67</v>
      </c>
      <c r="AA12" s="42"/>
      <c r="AB12" s="164" t="s">
        <v>327</v>
      </c>
      <c r="AC12" s="153"/>
      <c r="AD12" s="154">
        <v>43000</v>
      </c>
      <c r="AF12" s="150" t="s">
        <v>171</v>
      </c>
      <c r="AG12" s="164" t="s">
        <v>424</v>
      </c>
      <c r="AH12" s="164" t="s">
        <v>424</v>
      </c>
      <c r="AI12" s="153">
        <v>43069</v>
      </c>
      <c r="AJ12" s="154">
        <v>43063</v>
      </c>
    </row>
    <row r="13" spans="1:38" s="15" customFormat="1" ht="23.25" x14ac:dyDescent="0.35">
      <c r="J13" s="16"/>
      <c r="K13" s="16"/>
      <c r="L13" s="16"/>
      <c r="M13" s="16"/>
      <c r="N13" s="37" t="s">
        <v>37</v>
      </c>
      <c r="O13" s="38" t="s">
        <v>66</v>
      </c>
      <c r="P13" s="38" t="s">
        <v>66</v>
      </c>
      <c r="Q13" s="39">
        <v>42798</v>
      </c>
      <c r="R13" s="40">
        <v>42726</v>
      </c>
      <c r="S13" s="41"/>
      <c r="T13" s="37" t="s">
        <v>84</v>
      </c>
      <c r="U13" s="47" t="s">
        <v>85</v>
      </c>
      <c r="V13" s="46"/>
      <c r="W13" s="43">
        <v>42859</v>
      </c>
      <c r="X13" s="40">
        <v>42815</v>
      </c>
      <c r="Z13" s="150" t="s">
        <v>67</v>
      </c>
      <c r="AA13" s="42"/>
      <c r="AB13" s="164" t="s">
        <v>272</v>
      </c>
      <c r="AC13" s="153"/>
      <c r="AD13" s="154">
        <v>43000</v>
      </c>
      <c r="AF13" s="150" t="s">
        <v>426</v>
      </c>
      <c r="AG13" s="73"/>
      <c r="AH13" s="46" t="s">
        <v>432</v>
      </c>
      <c r="AI13" s="153"/>
      <c r="AJ13" s="154">
        <v>43070</v>
      </c>
      <c r="AK13" s="49"/>
    </row>
    <row r="14" spans="1:38" s="15" customFormat="1" ht="23.25" x14ac:dyDescent="0.35">
      <c r="J14" s="16"/>
      <c r="K14" s="16"/>
      <c r="L14" s="16"/>
      <c r="M14" s="16"/>
      <c r="N14" s="37" t="s">
        <v>67</v>
      </c>
      <c r="O14" s="47" t="s">
        <v>68</v>
      </c>
      <c r="P14" s="47" t="s">
        <v>68</v>
      </c>
      <c r="Q14" s="48">
        <v>42781</v>
      </c>
      <c r="R14" s="40">
        <v>42734</v>
      </c>
      <c r="S14" s="41"/>
      <c r="T14" s="26" t="s">
        <v>110</v>
      </c>
      <c r="U14" s="42"/>
      <c r="V14" s="46" t="s">
        <v>251</v>
      </c>
      <c r="W14" s="43"/>
      <c r="X14" s="40">
        <v>42857</v>
      </c>
      <c r="Z14" s="150" t="s">
        <v>125</v>
      </c>
      <c r="AA14" s="73" t="s">
        <v>344</v>
      </c>
      <c r="AB14" s="46" t="s">
        <v>344</v>
      </c>
      <c r="AC14" s="153">
        <v>42982</v>
      </c>
      <c r="AD14" s="154"/>
      <c r="AF14" s="150" t="s">
        <v>427</v>
      </c>
      <c r="AG14" s="73"/>
      <c r="AH14" s="46" t="s">
        <v>431</v>
      </c>
      <c r="AI14" s="153"/>
      <c r="AJ14" s="154">
        <v>43082</v>
      </c>
      <c r="AK14" s="49"/>
      <c r="AL14" s="49"/>
    </row>
    <row r="15" spans="1:38" s="15" customFormat="1" ht="23.25" x14ac:dyDescent="0.35">
      <c r="J15" s="16"/>
      <c r="K15" s="16"/>
      <c r="L15" s="16"/>
      <c r="M15" s="16"/>
      <c r="N15" s="37" t="s">
        <v>67</v>
      </c>
      <c r="O15" s="47" t="s">
        <v>69</v>
      </c>
      <c r="P15" s="47" t="s">
        <v>69</v>
      </c>
      <c r="Q15" s="48">
        <v>42810</v>
      </c>
      <c r="R15" s="40">
        <v>42734</v>
      </c>
      <c r="S15" s="41"/>
      <c r="T15" s="26" t="s">
        <v>67</v>
      </c>
      <c r="U15" s="42" t="s">
        <v>182</v>
      </c>
      <c r="V15" s="46"/>
      <c r="W15" s="43">
        <v>42830</v>
      </c>
      <c r="X15" s="40">
        <v>42789</v>
      </c>
      <c r="Y15" s="15" t="s">
        <v>262</v>
      </c>
      <c r="Z15" s="150" t="s">
        <v>84</v>
      </c>
      <c r="AA15" s="73"/>
      <c r="AB15" s="46" t="s">
        <v>345</v>
      </c>
      <c r="AC15" s="153"/>
      <c r="AD15" s="154">
        <v>42935</v>
      </c>
      <c r="AF15" s="150" t="s">
        <v>428</v>
      </c>
      <c r="AG15" s="73"/>
      <c r="AH15" s="164" t="s">
        <v>429</v>
      </c>
      <c r="AI15" s="153"/>
      <c r="AJ15" s="154">
        <v>43083</v>
      </c>
      <c r="AL15" s="49"/>
    </row>
    <row r="16" spans="1:38" s="15" customFormat="1" ht="23.25" x14ac:dyDescent="0.35">
      <c r="J16" s="16"/>
      <c r="K16" s="16"/>
      <c r="L16" s="16"/>
      <c r="M16" s="16"/>
      <c r="N16" s="37" t="s">
        <v>70</v>
      </c>
      <c r="O16" s="47" t="s">
        <v>71</v>
      </c>
      <c r="P16" s="47" t="s">
        <v>71</v>
      </c>
      <c r="Q16" s="39">
        <v>42822</v>
      </c>
      <c r="R16" s="40">
        <v>42776</v>
      </c>
      <c r="S16" s="41"/>
      <c r="T16" s="26" t="s">
        <v>74</v>
      </c>
      <c r="U16" s="42" t="s">
        <v>290</v>
      </c>
      <c r="V16" s="46" t="s">
        <v>290</v>
      </c>
      <c r="W16" s="43">
        <v>42864</v>
      </c>
      <c r="X16" s="40">
        <v>42835</v>
      </c>
      <c r="Y16" s="15" t="s">
        <v>291</v>
      </c>
      <c r="Z16" s="150" t="s">
        <v>84</v>
      </c>
      <c r="AA16" s="73"/>
      <c r="AB16" s="164" t="s">
        <v>346</v>
      </c>
      <c r="AC16" s="153"/>
      <c r="AD16" s="154">
        <v>42935</v>
      </c>
      <c r="AF16" s="150" t="s">
        <v>428</v>
      </c>
      <c r="AG16" s="73"/>
      <c r="AH16" s="46" t="s">
        <v>430</v>
      </c>
      <c r="AI16" s="153"/>
      <c r="AJ16" s="154">
        <v>43083</v>
      </c>
      <c r="AL16" s="49"/>
    </row>
    <row r="17" spans="8:38" s="15" customFormat="1" ht="23.25" x14ac:dyDescent="0.35">
      <c r="J17" s="16"/>
      <c r="K17" s="16"/>
      <c r="L17" s="16"/>
      <c r="M17" s="16"/>
      <c r="N17" s="37" t="s">
        <v>72</v>
      </c>
      <c r="O17" s="47" t="s">
        <v>73</v>
      </c>
      <c r="P17" s="47" t="s">
        <v>73</v>
      </c>
      <c r="Q17" s="39">
        <v>42815</v>
      </c>
      <c r="R17" s="40">
        <v>42782</v>
      </c>
      <c r="S17" s="41"/>
      <c r="T17" s="26" t="s">
        <v>74</v>
      </c>
      <c r="U17" s="42" t="s">
        <v>292</v>
      </c>
      <c r="V17" s="46" t="s">
        <v>292</v>
      </c>
      <c r="W17" s="43">
        <v>42864</v>
      </c>
      <c r="X17" s="40">
        <v>42835</v>
      </c>
      <c r="Y17" s="15" t="s">
        <v>291</v>
      </c>
      <c r="Z17" s="150" t="s">
        <v>109</v>
      </c>
      <c r="AA17" s="73" t="s">
        <v>347</v>
      </c>
      <c r="AB17" s="46" t="s">
        <v>347</v>
      </c>
      <c r="AC17" s="153">
        <v>42966</v>
      </c>
      <c r="AD17" s="154">
        <v>42950</v>
      </c>
      <c r="AE17" s="15" t="s">
        <v>342</v>
      </c>
      <c r="AF17" s="150" t="s">
        <v>89</v>
      </c>
      <c r="AG17" s="46" t="s">
        <v>433</v>
      </c>
      <c r="AH17" s="46" t="s">
        <v>433</v>
      </c>
      <c r="AI17" s="153">
        <v>43089</v>
      </c>
      <c r="AJ17" s="154">
        <v>43056</v>
      </c>
      <c r="AK17" s="49"/>
      <c r="AL17" s="49"/>
    </row>
    <row r="18" spans="8:38" s="15" customFormat="1" ht="23.25" x14ac:dyDescent="0.35">
      <c r="J18" s="16"/>
      <c r="K18" s="16"/>
      <c r="L18" s="16"/>
      <c r="M18" s="16"/>
      <c r="N18" s="37" t="s">
        <v>74</v>
      </c>
      <c r="O18" s="47" t="s">
        <v>75</v>
      </c>
      <c r="P18" s="47" t="s">
        <v>75</v>
      </c>
      <c r="Q18" s="39">
        <v>42815</v>
      </c>
      <c r="R18" s="40">
        <v>42793</v>
      </c>
      <c r="S18" s="41"/>
      <c r="T18" s="26" t="s">
        <v>74</v>
      </c>
      <c r="U18" s="42" t="s">
        <v>293</v>
      </c>
      <c r="V18" s="46" t="s">
        <v>293</v>
      </c>
      <c r="W18" s="43">
        <v>42864</v>
      </c>
      <c r="X18" s="40">
        <v>42835</v>
      </c>
      <c r="Y18" s="15" t="s">
        <v>291</v>
      </c>
      <c r="Z18" s="150" t="s">
        <v>101</v>
      </c>
      <c r="AA18" s="73"/>
      <c r="AB18" s="46" t="s">
        <v>348</v>
      </c>
      <c r="AC18" s="153"/>
      <c r="AD18" s="154">
        <v>42968</v>
      </c>
      <c r="AE18" s="15" t="s">
        <v>343</v>
      </c>
      <c r="AF18" s="150" t="s">
        <v>89</v>
      </c>
      <c r="AG18" s="42"/>
      <c r="AH18" s="164" t="s">
        <v>434</v>
      </c>
      <c r="AI18" s="153"/>
      <c r="AJ18" s="154">
        <v>43056</v>
      </c>
      <c r="AK18" s="49"/>
      <c r="AL18" s="49"/>
    </row>
    <row r="19" spans="8:38" s="15" customFormat="1" ht="23.25" x14ac:dyDescent="0.35">
      <c r="J19" s="16"/>
      <c r="K19" s="16"/>
      <c r="L19" s="16"/>
      <c r="M19" s="16"/>
      <c r="N19" s="37" t="s">
        <v>67</v>
      </c>
      <c r="O19" s="47"/>
      <c r="P19" s="42" t="s">
        <v>182</v>
      </c>
      <c r="Q19" s="39"/>
      <c r="R19" s="40">
        <v>42789</v>
      </c>
      <c r="S19" s="41"/>
      <c r="T19" s="26" t="s">
        <v>74</v>
      </c>
      <c r="U19" s="42" t="s">
        <v>294</v>
      </c>
      <c r="V19" s="46" t="s">
        <v>294</v>
      </c>
      <c r="W19" s="43">
        <v>42867</v>
      </c>
      <c r="X19" s="40">
        <v>42835</v>
      </c>
      <c r="Y19" s="15" t="s">
        <v>291</v>
      </c>
      <c r="Z19" s="150" t="s">
        <v>101</v>
      </c>
      <c r="AA19" s="73"/>
      <c r="AB19" s="46" t="s">
        <v>349</v>
      </c>
      <c r="AC19" s="153"/>
      <c r="AD19" s="154">
        <v>42968</v>
      </c>
      <c r="AE19" s="15" t="s">
        <v>343</v>
      </c>
      <c r="AF19" s="150" t="s">
        <v>89</v>
      </c>
      <c r="AG19" s="42"/>
      <c r="AH19" s="164" t="s">
        <v>435</v>
      </c>
      <c r="AI19" s="153"/>
      <c r="AJ19" s="154">
        <v>43056</v>
      </c>
      <c r="AL19" s="49"/>
    </row>
    <row r="20" spans="8:38" s="15" customFormat="1" ht="23.25" x14ac:dyDescent="0.35">
      <c r="J20" s="16"/>
      <c r="K20" s="16"/>
      <c r="L20" s="16"/>
      <c r="M20" s="16"/>
      <c r="N20" s="37" t="s">
        <v>76</v>
      </c>
      <c r="O20" s="47"/>
      <c r="P20" s="47" t="s">
        <v>77</v>
      </c>
      <c r="Q20" s="39"/>
      <c r="R20" s="40">
        <v>42794</v>
      </c>
      <c r="S20" s="41"/>
      <c r="T20" s="26" t="s">
        <v>74</v>
      </c>
      <c r="U20" s="42" t="s">
        <v>295</v>
      </c>
      <c r="V20" s="46" t="s">
        <v>295</v>
      </c>
      <c r="W20" s="43">
        <v>42864</v>
      </c>
      <c r="X20" s="40">
        <v>42835</v>
      </c>
      <c r="Y20" s="15" t="s">
        <v>291</v>
      </c>
      <c r="Z20" s="150" t="s">
        <v>247</v>
      </c>
      <c r="AA20" s="161" t="s">
        <v>242</v>
      </c>
      <c r="AB20" s="46"/>
      <c r="AC20" s="153">
        <v>42951</v>
      </c>
      <c r="AD20" s="154">
        <v>42916</v>
      </c>
      <c r="AE20" s="15" t="s">
        <v>342</v>
      </c>
      <c r="AF20" s="150" t="s">
        <v>89</v>
      </c>
      <c r="AG20" s="42"/>
      <c r="AH20" s="164" t="s">
        <v>436</v>
      </c>
      <c r="AI20" s="153"/>
      <c r="AJ20" s="154">
        <v>43056</v>
      </c>
    </row>
    <row r="21" spans="8:38" s="15" customFormat="1" ht="23.25" x14ac:dyDescent="0.35">
      <c r="H21" s="16"/>
      <c r="I21" s="16"/>
      <c r="J21" s="16"/>
      <c r="K21" s="16"/>
      <c r="L21" s="16"/>
      <c r="M21" s="16"/>
      <c r="N21" s="37" t="s">
        <v>76</v>
      </c>
      <c r="O21" s="47"/>
      <c r="P21" s="158" t="s">
        <v>78</v>
      </c>
      <c r="Q21" s="39"/>
      <c r="R21" s="40">
        <v>42794</v>
      </c>
      <c r="T21" s="26" t="s">
        <v>74</v>
      </c>
      <c r="U21" s="42" t="s">
        <v>296</v>
      </c>
      <c r="V21" s="46" t="s">
        <v>296</v>
      </c>
      <c r="W21" s="43">
        <v>42864</v>
      </c>
      <c r="X21" s="40">
        <v>42835</v>
      </c>
      <c r="Y21" s="15" t="s">
        <v>291</v>
      </c>
      <c r="Z21" s="150" t="s">
        <v>302</v>
      </c>
      <c r="AA21" s="161" t="s">
        <v>78</v>
      </c>
      <c r="AB21" s="46"/>
      <c r="AC21" s="153">
        <v>42950</v>
      </c>
      <c r="AD21" s="154">
        <v>42794</v>
      </c>
      <c r="AF21" s="150" t="s">
        <v>89</v>
      </c>
      <c r="AG21" s="46" t="s">
        <v>437</v>
      </c>
      <c r="AH21" s="46" t="s">
        <v>437</v>
      </c>
      <c r="AI21" s="153">
        <v>43095</v>
      </c>
      <c r="AJ21" s="154">
        <v>43056</v>
      </c>
    </row>
    <row r="22" spans="8:38" s="15" customFormat="1" ht="23.25" x14ac:dyDescent="0.35">
      <c r="H22" s="16"/>
      <c r="I22" s="16"/>
      <c r="J22" s="16"/>
      <c r="K22" s="16"/>
      <c r="L22" s="16"/>
      <c r="M22" s="16"/>
      <c r="N22" s="37" t="s">
        <v>76</v>
      </c>
      <c r="O22" s="47"/>
      <c r="P22" s="47" t="s">
        <v>79</v>
      </c>
      <c r="Q22" s="39"/>
      <c r="R22" s="40">
        <v>42794</v>
      </c>
      <c r="T22" s="26" t="s">
        <v>106</v>
      </c>
      <c r="U22" s="42" t="s">
        <v>297</v>
      </c>
      <c r="V22" s="46" t="s">
        <v>297</v>
      </c>
      <c r="W22" s="43">
        <v>42914</v>
      </c>
      <c r="X22" s="40">
        <v>42873</v>
      </c>
      <c r="Y22" s="15" t="s">
        <v>298</v>
      </c>
      <c r="Z22" s="150" t="s">
        <v>302</v>
      </c>
      <c r="AA22" s="161" t="s">
        <v>80</v>
      </c>
      <c r="AB22" s="46"/>
      <c r="AC22" s="153">
        <v>42933</v>
      </c>
      <c r="AD22" s="154">
        <v>42794</v>
      </c>
      <c r="AF22" s="150" t="s">
        <v>89</v>
      </c>
      <c r="AG22" s="73"/>
      <c r="AH22" s="46" t="s">
        <v>438</v>
      </c>
      <c r="AI22" s="153"/>
      <c r="AJ22" s="154">
        <v>43056</v>
      </c>
    </row>
    <row r="23" spans="8:38" s="15" customFormat="1" ht="23.25" x14ac:dyDescent="0.35">
      <c r="H23" s="16"/>
      <c r="I23" s="16"/>
      <c r="J23" s="16"/>
      <c r="K23" s="16"/>
      <c r="L23" s="16"/>
      <c r="M23" s="16"/>
      <c r="N23" s="37" t="s">
        <v>76</v>
      </c>
      <c r="O23" s="47"/>
      <c r="P23" s="158" t="s">
        <v>80</v>
      </c>
      <c r="Q23" s="39"/>
      <c r="R23" s="40">
        <v>42794</v>
      </c>
      <c r="T23" s="26" t="s">
        <v>106</v>
      </c>
      <c r="U23" s="42" t="s">
        <v>299</v>
      </c>
      <c r="V23" s="46" t="s">
        <v>299</v>
      </c>
      <c r="W23" s="43">
        <v>42914</v>
      </c>
      <c r="X23" s="40">
        <v>42873</v>
      </c>
      <c r="Y23" s="15" t="s">
        <v>298</v>
      </c>
      <c r="Z23" s="26" t="s">
        <v>74</v>
      </c>
      <c r="AA23" s="162" t="s">
        <v>303</v>
      </c>
      <c r="AB23" s="46"/>
      <c r="AC23" s="153">
        <v>42983</v>
      </c>
      <c r="AD23" s="154">
        <v>42835</v>
      </c>
      <c r="AF23" s="150" t="s">
        <v>89</v>
      </c>
      <c r="AG23" s="164" t="s">
        <v>439</v>
      </c>
      <c r="AH23" s="164" t="s">
        <v>439</v>
      </c>
      <c r="AI23" s="153">
        <v>43091</v>
      </c>
      <c r="AJ23" s="154">
        <v>43056</v>
      </c>
    </row>
    <row r="24" spans="8:38" s="15" customFormat="1" ht="23.25" x14ac:dyDescent="0.35">
      <c r="H24" s="16"/>
      <c r="I24" s="16"/>
      <c r="J24" s="16"/>
      <c r="K24" s="16"/>
      <c r="L24" s="16"/>
      <c r="M24" s="16"/>
      <c r="N24" s="37" t="s">
        <v>76</v>
      </c>
      <c r="O24" s="47"/>
      <c r="P24" s="47" t="s">
        <v>81</v>
      </c>
      <c r="Q24" s="39"/>
      <c r="R24" s="40">
        <v>42794</v>
      </c>
      <c r="T24" s="26" t="s">
        <v>122</v>
      </c>
      <c r="U24" s="42" t="s">
        <v>300</v>
      </c>
      <c r="V24" s="46" t="s">
        <v>300</v>
      </c>
      <c r="W24" s="43">
        <v>42907</v>
      </c>
      <c r="X24" s="40">
        <v>42849</v>
      </c>
      <c r="Y24" s="15" t="s">
        <v>291</v>
      </c>
      <c r="Z24" s="26" t="s">
        <v>315</v>
      </c>
      <c r="AA24" s="53" t="s">
        <v>316</v>
      </c>
      <c r="AB24" s="42" t="s">
        <v>316</v>
      </c>
      <c r="AC24" s="153">
        <v>42984</v>
      </c>
      <c r="AD24" s="154">
        <v>42942</v>
      </c>
      <c r="AF24" s="150" t="s">
        <v>101</v>
      </c>
      <c r="AG24" s="46" t="s">
        <v>348</v>
      </c>
      <c r="AH24" s="46"/>
      <c r="AI24" s="153">
        <v>43026</v>
      </c>
      <c r="AJ24" s="154">
        <v>42968</v>
      </c>
      <c r="AK24" s="15" t="s">
        <v>342</v>
      </c>
    </row>
    <row r="25" spans="8:38" s="15" customFormat="1" ht="23.25" x14ac:dyDescent="0.35">
      <c r="H25" s="16"/>
      <c r="I25" s="16"/>
      <c r="J25" s="16"/>
      <c r="K25" s="16"/>
      <c r="L25" s="16"/>
      <c r="M25" s="16"/>
      <c r="N25" s="37" t="s">
        <v>76</v>
      </c>
      <c r="O25" s="47"/>
      <c r="P25" s="47" t="s">
        <v>82</v>
      </c>
      <c r="Q25" s="39"/>
      <c r="R25" s="40">
        <v>42794</v>
      </c>
      <c r="T25" s="26" t="s">
        <v>122</v>
      </c>
      <c r="U25" s="42" t="s">
        <v>301</v>
      </c>
      <c r="V25" s="46" t="s">
        <v>301</v>
      </c>
      <c r="W25" s="43">
        <v>42913</v>
      </c>
      <c r="X25" s="40">
        <v>42849</v>
      </c>
      <c r="Y25" s="15" t="s">
        <v>291</v>
      </c>
      <c r="Z25" s="26" t="s">
        <v>124</v>
      </c>
      <c r="AA25" s="162" t="s">
        <v>162</v>
      </c>
      <c r="AB25" s="42"/>
      <c r="AC25" s="153">
        <v>42971</v>
      </c>
      <c r="AD25" s="154">
        <v>42916</v>
      </c>
      <c r="AF25" s="150" t="s">
        <v>101</v>
      </c>
      <c r="AG25" s="46" t="s">
        <v>349</v>
      </c>
      <c r="AH25" s="46"/>
      <c r="AI25" s="153">
        <v>43048</v>
      </c>
      <c r="AJ25" s="154">
        <v>42968</v>
      </c>
      <c r="AK25" s="15" t="s">
        <v>342</v>
      </c>
    </row>
    <row r="26" spans="8:38" s="15" customFormat="1" ht="23.25" x14ac:dyDescent="0.35">
      <c r="H26" s="16"/>
      <c r="I26" s="16"/>
      <c r="J26" s="16"/>
      <c r="K26" s="16"/>
      <c r="L26" s="16"/>
      <c r="M26" s="16"/>
      <c r="N26" s="37" t="s">
        <v>51</v>
      </c>
      <c r="O26" s="47"/>
      <c r="P26" s="47" t="s">
        <v>83</v>
      </c>
      <c r="Q26" s="39"/>
      <c r="R26" s="40">
        <v>42811</v>
      </c>
      <c r="T26" s="26" t="s">
        <v>302</v>
      </c>
      <c r="U26" s="42" t="s">
        <v>77</v>
      </c>
      <c r="V26" s="46"/>
      <c r="W26" s="43">
        <v>42870</v>
      </c>
      <c r="X26" s="40">
        <v>42794</v>
      </c>
      <c r="Z26" s="150" t="s">
        <v>110</v>
      </c>
      <c r="AA26" s="163" t="s">
        <v>251</v>
      </c>
      <c r="AB26" s="152"/>
      <c r="AC26" s="153">
        <v>42933</v>
      </c>
      <c r="AD26" s="154">
        <v>42857</v>
      </c>
      <c r="AF26" s="150" t="s">
        <v>89</v>
      </c>
      <c r="AG26" s="42">
        <v>291835</v>
      </c>
      <c r="AH26" s="164"/>
      <c r="AI26" s="153">
        <v>43010</v>
      </c>
      <c r="AJ26" s="154">
        <v>42976</v>
      </c>
    </row>
    <row r="27" spans="8:38" s="15" customFormat="1" ht="23.25" x14ac:dyDescent="0.35">
      <c r="H27" s="16"/>
      <c r="I27" s="16"/>
      <c r="J27" s="16"/>
      <c r="K27" s="16"/>
      <c r="L27" s="16"/>
      <c r="M27" s="16"/>
      <c r="N27" s="37" t="s">
        <v>84</v>
      </c>
      <c r="O27" s="47"/>
      <c r="P27" s="47" t="s">
        <v>85</v>
      </c>
      <c r="Q27" s="39"/>
      <c r="R27" s="40">
        <v>42815</v>
      </c>
      <c r="T27" s="26" t="s">
        <v>302</v>
      </c>
      <c r="U27" s="42" t="s">
        <v>81</v>
      </c>
      <c r="V27" s="46"/>
      <c r="W27" s="43">
        <v>42870</v>
      </c>
      <c r="X27" s="40">
        <v>42794</v>
      </c>
      <c r="Z27" s="150" t="s">
        <v>89</v>
      </c>
      <c r="AA27" s="151">
        <v>291402</v>
      </c>
      <c r="AB27" s="151">
        <v>291402</v>
      </c>
      <c r="AC27" s="165" t="s">
        <v>410</v>
      </c>
      <c r="AD27" s="154">
        <v>42933</v>
      </c>
      <c r="AF27" s="150" t="s">
        <v>89</v>
      </c>
      <c r="AG27" s="42">
        <v>291536</v>
      </c>
      <c r="AH27" s="164"/>
      <c r="AI27" s="153">
        <v>43011</v>
      </c>
      <c r="AJ27" s="154">
        <v>42933</v>
      </c>
    </row>
    <row r="28" spans="8:38" s="15" customFormat="1" ht="23.25" x14ac:dyDescent="0.35">
      <c r="H28" s="16"/>
      <c r="I28" s="16"/>
      <c r="J28" s="16"/>
      <c r="K28" s="16"/>
      <c r="L28" s="16"/>
      <c r="M28" s="16"/>
      <c r="N28" s="37" t="s">
        <v>86</v>
      </c>
      <c r="O28" s="47" t="s">
        <v>87</v>
      </c>
      <c r="P28" s="47" t="s">
        <v>87</v>
      </c>
      <c r="Q28" s="40">
        <v>42810</v>
      </c>
      <c r="R28" s="40">
        <v>42802</v>
      </c>
      <c r="T28" s="26" t="s">
        <v>302</v>
      </c>
      <c r="U28" s="42" t="s">
        <v>82</v>
      </c>
      <c r="V28" s="46"/>
      <c r="W28" s="43">
        <v>42845</v>
      </c>
      <c r="X28" s="40">
        <v>42794</v>
      </c>
      <c r="Z28" s="150" t="s">
        <v>89</v>
      </c>
      <c r="AA28" s="151">
        <v>291510</v>
      </c>
      <c r="AB28" s="151">
        <v>291510</v>
      </c>
      <c r="AC28" s="165" t="s">
        <v>411</v>
      </c>
      <c r="AD28" s="154">
        <v>42933</v>
      </c>
      <c r="AF28" s="150" t="s">
        <v>89</v>
      </c>
      <c r="AG28" s="42">
        <v>291865</v>
      </c>
      <c r="AH28" s="164"/>
      <c r="AI28" s="153">
        <v>43014</v>
      </c>
      <c r="AJ28" s="154">
        <v>42976</v>
      </c>
    </row>
    <row r="29" spans="8:38" s="15" customFormat="1" ht="23.25" x14ac:dyDescent="0.35">
      <c r="H29" s="16"/>
      <c r="I29" s="16"/>
      <c r="J29" s="16"/>
      <c r="K29" s="16"/>
      <c r="L29" s="16"/>
      <c r="M29" s="16"/>
      <c r="N29" s="37" t="s">
        <v>88</v>
      </c>
      <c r="O29" s="47">
        <v>278368</v>
      </c>
      <c r="P29" s="47">
        <v>278368</v>
      </c>
      <c r="Q29" s="39">
        <v>42752</v>
      </c>
      <c r="R29" s="40">
        <v>42692</v>
      </c>
      <c r="S29" s="37"/>
      <c r="T29" s="26" t="s">
        <v>74</v>
      </c>
      <c r="U29" s="42"/>
      <c r="V29" s="159" t="s">
        <v>303</v>
      </c>
      <c r="W29" s="26"/>
      <c r="X29" s="40">
        <v>42835</v>
      </c>
      <c r="Z29" s="150" t="s">
        <v>89</v>
      </c>
      <c r="AA29" s="151"/>
      <c r="AB29" s="151">
        <v>291536</v>
      </c>
      <c r="AC29" s="165"/>
      <c r="AD29" s="154">
        <v>42933</v>
      </c>
      <c r="AF29" s="150" t="s">
        <v>89</v>
      </c>
      <c r="AG29" s="42">
        <v>291845</v>
      </c>
      <c r="AH29" s="46"/>
      <c r="AI29" s="153">
        <v>43021</v>
      </c>
      <c r="AJ29" s="154">
        <v>42976</v>
      </c>
    </row>
    <row r="30" spans="8:38" s="15" customFormat="1" ht="23.25" x14ac:dyDescent="0.35">
      <c r="H30" s="16"/>
      <c r="I30" s="16"/>
      <c r="J30" s="16"/>
      <c r="K30" s="16"/>
      <c r="L30" s="16"/>
      <c r="M30" s="16"/>
      <c r="N30" s="37" t="s">
        <v>89</v>
      </c>
      <c r="O30" s="47"/>
      <c r="P30" s="47" t="s">
        <v>90</v>
      </c>
      <c r="Q30" s="39"/>
      <c r="R30" s="40">
        <v>42782</v>
      </c>
      <c r="T30" s="26" t="s">
        <v>171</v>
      </c>
      <c r="U30" s="42" t="s">
        <v>172</v>
      </c>
      <c r="V30" s="46" t="s">
        <v>172</v>
      </c>
      <c r="W30" s="43">
        <v>42853</v>
      </c>
      <c r="X30" s="43">
        <v>42853</v>
      </c>
      <c r="Y30" s="15" t="s">
        <v>314</v>
      </c>
      <c r="Z30" s="150" t="s">
        <v>89</v>
      </c>
      <c r="AA30" s="151">
        <v>291554</v>
      </c>
      <c r="AB30" s="151">
        <v>291554</v>
      </c>
      <c r="AC30" s="165" t="s">
        <v>412</v>
      </c>
      <c r="AD30" s="154">
        <v>42933</v>
      </c>
      <c r="AF30" s="150" t="s">
        <v>89</v>
      </c>
      <c r="AG30" s="42">
        <v>291822</v>
      </c>
      <c r="AH30" s="46"/>
      <c r="AI30" s="153">
        <v>43026</v>
      </c>
      <c r="AJ30" s="154">
        <v>42976</v>
      </c>
    </row>
    <row r="31" spans="8:38" s="15" customFormat="1" ht="23.25" x14ac:dyDescent="0.35">
      <c r="H31" s="16"/>
      <c r="I31" s="16"/>
      <c r="J31" s="16"/>
      <c r="K31" s="16"/>
      <c r="L31" s="16"/>
      <c r="M31" s="16"/>
      <c r="N31" s="37" t="s">
        <v>89</v>
      </c>
      <c r="O31" s="47"/>
      <c r="P31" s="47">
        <v>290259</v>
      </c>
      <c r="Q31" s="39"/>
      <c r="R31" s="40">
        <v>42790</v>
      </c>
      <c r="T31" s="26" t="s">
        <v>89</v>
      </c>
      <c r="U31" s="46" t="s">
        <v>90</v>
      </c>
      <c r="V31" s="46"/>
      <c r="W31" s="43">
        <v>42829</v>
      </c>
      <c r="X31" s="40">
        <v>42782</v>
      </c>
      <c r="Z31" s="150" t="s">
        <v>89</v>
      </c>
      <c r="AA31" s="151">
        <v>291558</v>
      </c>
      <c r="AB31" s="151">
        <v>291558</v>
      </c>
      <c r="AC31" s="165" t="s">
        <v>413</v>
      </c>
      <c r="AD31" s="154">
        <v>42933</v>
      </c>
      <c r="AF31" s="150" t="s">
        <v>89</v>
      </c>
      <c r="AG31" s="42">
        <v>291987</v>
      </c>
      <c r="AH31" s="164"/>
      <c r="AI31" s="153">
        <v>43067</v>
      </c>
      <c r="AJ31" s="154">
        <v>43000</v>
      </c>
    </row>
    <row r="32" spans="8:38" s="15" customFormat="1" ht="23.25" x14ac:dyDescent="0.35">
      <c r="H32" s="16"/>
      <c r="I32" s="16"/>
      <c r="J32" s="16"/>
      <c r="K32" s="16"/>
      <c r="L32" s="16"/>
      <c r="M32" s="16"/>
      <c r="N32" s="37" t="s">
        <v>89</v>
      </c>
      <c r="O32" s="47"/>
      <c r="P32" s="47">
        <v>290369</v>
      </c>
      <c r="Q32" s="39"/>
      <c r="R32" s="40">
        <v>42790</v>
      </c>
      <c r="T32" s="26" t="s">
        <v>89</v>
      </c>
      <c r="U32" s="160">
        <v>290259</v>
      </c>
      <c r="V32" s="46"/>
      <c r="W32" s="43">
        <v>42837</v>
      </c>
      <c r="X32" s="40">
        <v>42790</v>
      </c>
      <c r="Z32" s="150" t="s">
        <v>89</v>
      </c>
      <c r="AA32" s="151">
        <v>291560</v>
      </c>
      <c r="AB32" s="151">
        <v>291560</v>
      </c>
      <c r="AC32" s="165" t="s">
        <v>413</v>
      </c>
      <c r="AD32" s="154">
        <v>42933</v>
      </c>
      <c r="AF32" s="150" t="s">
        <v>67</v>
      </c>
      <c r="AG32" s="73" t="s">
        <v>271</v>
      </c>
      <c r="AH32" s="46"/>
      <c r="AI32" s="153">
        <v>43039</v>
      </c>
      <c r="AJ32" s="154">
        <v>43000</v>
      </c>
      <c r="AK32" s="15" t="s">
        <v>262</v>
      </c>
    </row>
    <row r="33" spans="8:37" s="15" customFormat="1" ht="23.25" x14ac:dyDescent="0.35">
      <c r="H33" s="16"/>
      <c r="I33" s="16"/>
      <c r="J33" s="16"/>
      <c r="K33" s="16"/>
      <c r="L33" s="16"/>
      <c r="M33" s="16"/>
      <c r="N33" s="37" t="s">
        <v>89</v>
      </c>
      <c r="O33" s="47"/>
      <c r="P33" s="47">
        <v>290425</v>
      </c>
      <c r="Q33" s="39"/>
      <c r="R33" s="40">
        <v>42790</v>
      </c>
      <c r="T33" s="26" t="s">
        <v>89</v>
      </c>
      <c r="U33" s="160">
        <v>290369</v>
      </c>
      <c r="V33" s="46"/>
      <c r="W33" s="43">
        <v>42843</v>
      </c>
      <c r="X33" s="40">
        <v>42790</v>
      </c>
      <c r="Z33" s="150" t="s">
        <v>89</v>
      </c>
      <c r="AA33" s="151">
        <v>291563</v>
      </c>
      <c r="AB33" s="151">
        <v>291563</v>
      </c>
      <c r="AC33" s="165" t="s">
        <v>414</v>
      </c>
      <c r="AD33" s="154">
        <v>42933</v>
      </c>
      <c r="AF33" s="150" t="s">
        <v>67</v>
      </c>
      <c r="AG33" s="73" t="s">
        <v>327</v>
      </c>
      <c r="AH33" s="46"/>
      <c r="AI33" s="153">
        <v>43039</v>
      </c>
      <c r="AJ33" s="154">
        <v>43000</v>
      </c>
      <c r="AK33" s="15" t="s">
        <v>262</v>
      </c>
    </row>
    <row r="34" spans="8:37" s="15" customFormat="1" ht="24" thickBot="1" x14ac:dyDescent="0.4">
      <c r="H34" s="16"/>
      <c r="I34" s="16"/>
      <c r="J34" s="16"/>
      <c r="K34" s="16"/>
      <c r="L34" s="16"/>
      <c r="M34" s="16"/>
      <c r="N34" s="37" t="s">
        <v>89</v>
      </c>
      <c r="O34" s="47"/>
      <c r="P34" s="47">
        <v>290450</v>
      </c>
      <c r="Q34" s="39"/>
      <c r="R34" s="40">
        <v>42790</v>
      </c>
      <c r="T34" s="26" t="s">
        <v>89</v>
      </c>
      <c r="U34" s="160">
        <v>290425</v>
      </c>
      <c r="V34" s="46"/>
      <c r="W34" s="43">
        <v>42857</v>
      </c>
      <c r="X34" s="40">
        <v>42790</v>
      </c>
      <c r="Z34" s="150" t="s">
        <v>89</v>
      </c>
      <c r="AA34" s="151">
        <v>291589</v>
      </c>
      <c r="AB34" s="151">
        <v>291589</v>
      </c>
      <c r="AC34" s="165" t="s">
        <v>411</v>
      </c>
      <c r="AD34" s="154">
        <v>42933</v>
      </c>
      <c r="AF34" s="52" t="s">
        <v>89</v>
      </c>
      <c r="AG34" s="44">
        <v>291766</v>
      </c>
      <c r="AH34" s="44"/>
      <c r="AI34" s="153">
        <v>43070</v>
      </c>
      <c r="AJ34" s="51">
        <v>43000</v>
      </c>
    </row>
    <row r="35" spans="8:37" s="15" customFormat="1" ht="23.25" x14ac:dyDescent="0.35">
      <c r="H35" s="16"/>
      <c r="I35" s="16"/>
      <c r="J35" s="16"/>
      <c r="K35" s="16"/>
      <c r="L35" s="16"/>
      <c r="M35" s="16"/>
      <c r="N35" s="37" t="s">
        <v>89</v>
      </c>
      <c r="O35" s="47"/>
      <c r="P35" s="47">
        <v>290479</v>
      </c>
      <c r="Q35" s="39"/>
      <c r="R35" s="40">
        <v>42790</v>
      </c>
      <c r="T35" s="26" t="s">
        <v>89</v>
      </c>
      <c r="U35" s="160">
        <v>290450</v>
      </c>
      <c r="V35" s="46"/>
      <c r="W35" s="43">
        <v>42849</v>
      </c>
      <c r="X35" s="40">
        <v>42790</v>
      </c>
      <c r="Z35" s="150" t="s">
        <v>89</v>
      </c>
      <c r="AA35" s="151">
        <v>291603</v>
      </c>
      <c r="AB35" s="151">
        <v>291603</v>
      </c>
      <c r="AC35" s="165" t="s">
        <v>412</v>
      </c>
      <c r="AD35" s="154">
        <v>42933</v>
      </c>
      <c r="AF35" s="150" t="s">
        <v>84</v>
      </c>
      <c r="AG35" s="164" t="s">
        <v>345</v>
      </c>
      <c r="AH35" s="164"/>
      <c r="AI35" s="153">
        <v>43042</v>
      </c>
      <c r="AJ35" s="154">
        <v>42935</v>
      </c>
    </row>
    <row r="36" spans="8:37" s="15" customFormat="1" ht="23.25" x14ac:dyDescent="0.35">
      <c r="H36" s="16"/>
      <c r="I36" s="16"/>
      <c r="J36" s="16"/>
      <c r="K36" s="16"/>
      <c r="L36" s="16"/>
      <c r="M36" s="16"/>
      <c r="N36" s="37" t="s">
        <v>89</v>
      </c>
      <c r="O36" s="47"/>
      <c r="P36" s="47">
        <v>290502</v>
      </c>
      <c r="Q36" s="39"/>
      <c r="R36" s="40">
        <v>42790</v>
      </c>
      <c r="T36" s="26" t="s">
        <v>89</v>
      </c>
      <c r="U36" s="160">
        <v>290479</v>
      </c>
      <c r="V36" s="46"/>
      <c r="W36" s="43">
        <v>42846</v>
      </c>
      <c r="X36" s="40">
        <v>42790</v>
      </c>
      <c r="Z36" s="150" t="s">
        <v>89</v>
      </c>
      <c r="AA36" s="151">
        <v>291608</v>
      </c>
      <c r="AB36" s="151">
        <v>291608</v>
      </c>
      <c r="AC36" s="165" t="s">
        <v>411</v>
      </c>
      <c r="AD36" s="154">
        <v>42933</v>
      </c>
      <c r="AF36" s="150" t="s">
        <v>67</v>
      </c>
      <c r="AG36" s="164" t="s">
        <v>272</v>
      </c>
      <c r="AH36" s="164"/>
      <c r="AI36" s="153">
        <v>43091</v>
      </c>
      <c r="AJ36" s="154">
        <v>43000</v>
      </c>
    </row>
    <row r="37" spans="8:37" s="15" customFormat="1" ht="23.25" x14ac:dyDescent="0.35">
      <c r="H37" s="16"/>
      <c r="I37" s="16"/>
      <c r="J37" s="16"/>
      <c r="K37" s="16"/>
      <c r="L37" s="16"/>
      <c r="M37" s="16"/>
      <c r="N37" s="37" t="s">
        <v>89</v>
      </c>
      <c r="O37" s="47"/>
      <c r="P37" s="47">
        <v>290553</v>
      </c>
      <c r="Q37" s="39"/>
      <c r="R37" s="40">
        <v>42790</v>
      </c>
      <c r="T37" s="26" t="s">
        <v>89</v>
      </c>
      <c r="U37" s="160">
        <v>290502</v>
      </c>
      <c r="V37" s="46"/>
      <c r="W37" s="43">
        <v>42849</v>
      </c>
      <c r="X37" s="40">
        <v>42790</v>
      </c>
      <c r="Z37" s="150" t="s">
        <v>89</v>
      </c>
      <c r="AA37" s="151">
        <v>291609</v>
      </c>
      <c r="AB37" s="151">
        <v>291609</v>
      </c>
      <c r="AC37" s="165" t="s">
        <v>415</v>
      </c>
      <c r="AD37" s="154">
        <v>42933</v>
      </c>
      <c r="AF37" s="150"/>
      <c r="AG37" s="73"/>
      <c r="AH37" s="46"/>
      <c r="AI37" s="153"/>
      <c r="AJ37" s="154"/>
    </row>
    <row r="38" spans="8:37" s="15" customFormat="1" ht="24" thickBot="1" x14ac:dyDescent="0.4">
      <c r="H38" s="16"/>
      <c r="I38" s="16"/>
      <c r="J38" s="16"/>
      <c r="K38" s="16"/>
      <c r="L38" s="16"/>
      <c r="M38" s="16"/>
      <c r="T38" s="26" t="s">
        <v>89</v>
      </c>
      <c r="U38" s="160">
        <v>290553</v>
      </c>
      <c r="V38" s="46"/>
      <c r="W38" s="43">
        <v>42836</v>
      </c>
      <c r="X38" s="40">
        <v>42790</v>
      </c>
      <c r="Z38" s="150" t="s">
        <v>89</v>
      </c>
      <c r="AA38" s="44">
        <v>291613</v>
      </c>
      <c r="AB38" s="44">
        <v>291613</v>
      </c>
      <c r="AC38" s="165" t="s">
        <v>416</v>
      </c>
      <c r="AD38" s="51">
        <v>42933</v>
      </c>
      <c r="AF38" s="150"/>
      <c r="AG38" s="73"/>
      <c r="AH38" s="46"/>
      <c r="AI38" s="153"/>
      <c r="AJ38" s="154"/>
    </row>
    <row r="39" spans="8:37" s="15" customFormat="1" ht="24" thickBot="1" x14ac:dyDescent="0.4">
      <c r="H39" s="16"/>
      <c r="I39" s="16"/>
      <c r="J39" s="16"/>
      <c r="K39" s="16"/>
      <c r="L39" s="16"/>
      <c r="M39" s="16"/>
      <c r="T39" s="37" t="s">
        <v>239</v>
      </c>
      <c r="U39" s="47"/>
      <c r="V39" s="164" t="s">
        <v>402</v>
      </c>
      <c r="W39" s="26"/>
      <c r="X39" s="40">
        <v>42914</v>
      </c>
      <c r="Z39" s="150" t="s">
        <v>89</v>
      </c>
      <c r="AA39" s="44">
        <v>291618</v>
      </c>
      <c r="AB39" s="44">
        <v>291618</v>
      </c>
      <c r="AC39" s="165" t="s">
        <v>417</v>
      </c>
      <c r="AD39" s="51">
        <v>42933</v>
      </c>
    </row>
    <row r="40" spans="8:37" s="15" customFormat="1" ht="24" thickBot="1" x14ac:dyDescent="0.4">
      <c r="H40" s="16"/>
      <c r="I40" s="16"/>
      <c r="J40" s="16"/>
      <c r="K40" s="16"/>
      <c r="L40" s="16"/>
      <c r="M40" s="16"/>
      <c r="T40" s="37" t="s">
        <v>239</v>
      </c>
      <c r="U40" s="47"/>
      <c r="V40" s="164" t="s">
        <v>403</v>
      </c>
      <c r="W40" s="26"/>
      <c r="X40" s="40">
        <v>42914</v>
      </c>
      <c r="Z40" s="150" t="s">
        <v>89</v>
      </c>
      <c r="AA40" s="44">
        <v>291627</v>
      </c>
      <c r="AB40" s="44">
        <v>291627</v>
      </c>
      <c r="AC40" s="165" t="s">
        <v>410</v>
      </c>
      <c r="AD40" s="51">
        <v>42933</v>
      </c>
    </row>
    <row r="41" spans="8:37" s="15" customFormat="1" ht="24" thickBot="1" x14ac:dyDescent="0.4">
      <c r="H41" s="16"/>
      <c r="I41" s="16"/>
      <c r="J41" s="16"/>
      <c r="K41" s="16"/>
      <c r="L41" s="16"/>
      <c r="M41" s="16"/>
      <c r="T41" s="26" t="s">
        <v>236</v>
      </c>
      <c r="U41" s="42"/>
      <c r="V41" s="159" t="s">
        <v>162</v>
      </c>
      <c r="W41" s="26"/>
      <c r="X41" s="40">
        <v>42916</v>
      </c>
      <c r="Z41" s="150" t="s">
        <v>89</v>
      </c>
      <c r="AA41" s="44">
        <v>291628</v>
      </c>
      <c r="AB41" s="44">
        <v>291628</v>
      </c>
      <c r="AC41" s="165" t="s">
        <v>418</v>
      </c>
      <c r="AD41" s="51">
        <v>42933</v>
      </c>
    </row>
    <row r="42" spans="8:37" s="15" customFormat="1" ht="24" thickBot="1" x14ac:dyDescent="0.4">
      <c r="H42" s="16"/>
      <c r="I42" s="16"/>
      <c r="J42" s="16"/>
      <c r="K42" s="16"/>
      <c r="L42" s="16"/>
      <c r="M42" s="16"/>
      <c r="T42" s="26"/>
      <c r="U42" s="42"/>
      <c r="V42" s="46"/>
      <c r="W42" s="26"/>
      <c r="X42" s="26"/>
      <c r="Z42" s="150" t="s">
        <v>89</v>
      </c>
      <c r="AA42" s="44">
        <v>291631</v>
      </c>
      <c r="AB42" s="44">
        <v>291631</v>
      </c>
      <c r="AC42" s="165" t="s">
        <v>411</v>
      </c>
      <c r="AD42" s="51">
        <v>42933</v>
      </c>
    </row>
    <row r="43" spans="8:37" s="15" customFormat="1" ht="24" thickBot="1" x14ac:dyDescent="0.4">
      <c r="H43" s="16"/>
      <c r="I43" s="16"/>
      <c r="J43" s="16"/>
      <c r="K43" s="16"/>
      <c r="L43" s="16"/>
      <c r="M43" s="16"/>
      <c r="T43" s="26"/>
      <c r="U43" s="42"/>
      <c r="V43" s="46"/>
      <c r="W43" s="26"/>
      <c r="X43" s="26"/>
      <c r="Z43" s="150" t="s">
        <v>89</v>
      </c>
      <c r="AA43" s="44">
        <v>291634</v>
      </c>
      <c r="AB43" s="44">
        <v>291634</v>
      </c>
      <c r="AC43" s="165" t="s">
        <v>419</v>
      </c>
      <c r="AD43" s="51">
        <v>42933</v>
      </c>
    </row>
    <row r="44" spans="8:37" s="15" customFormat="1" ht="24" thickBot="1" x14ac:dyDescent="0.4">
      <c r="H44" s="16"/>
      <c r="I44" s="16"/>
      <c r="J44" s="16"/>
      <c r="K44" s="16"/>
      <c r="L44" s="16"/>
      <c r="M44" s="16"/>
      <c r="T44" s="26"/>
      <c r="U44" s="42"/>
      <c r="V44" s="46"/>
      <c r="W44" s="26"/>
      <c r="X44" s="26"/>
      <c r="Z44" s="150" t="s">
        <v>89</v>
      </c>
      <c r="AA44" s="44">
        <v>291636</v>
      </c>
      <c r="AB44" s="44">
        <v>291636</v>
      </c>
      <c r="AC44" s="165" t="s">
        <v>412</v>
      </c>
      <c r="AD44" s="51">
        <v>42933</v>
      </c>
    </row>
    <row r="45" spans="8:37" s="15" customFormat="1" ht="24" thickBot="1" x14ac:dyDescent="0.4">
      <c r="H45" s="16"/>
      <c r="I45" s="16"/>
      <c r="J45" s="16"/>
      <c r="K45" s="16"/>
      <c r="L45" s="16"/>
      <c r="M45" s="16"/>
      <c r="T45" s="26"/>
      <c r="U45" s="42"/>
      <c r="V45" s="46"/>
      <c r="W45" s="26"/>
      <c r="X45" s="26"/>
      <c r="Z45" s="150" t="s">
        <v>89</v>
      </c>
      <c r="AA45" s="44">
        <v>291638</v>
      </c>
      <c r="AB45" s="44">
        <v>291638</v>
      </c>
      <c r="AC45" s="165" t="s">
        <v>420</v>
      </c>
      <c r="AD45" s="51">
        <v>42933</v>
      </c>
    </row>
    <row r="46" spans="8:37" s="15" customFormat="1" ht="24" thickBot="1" x14ac:dyDescent="0.4">
      <c r="H46" s="16"/>
      <c r="I46" s="16"/>
      <c r="J46" s="16"/>
      <c r="K46" s="16"/>
      <c r="L46" s="16"/>
      <c r="M46" s="16"/>
      <c r="T46" s="26"/>
      <c r="U46" s="42"/>
      <c r="V46" s="46"/>
      <c r="W46" s="26"/>
      <c r="X46" s="26"/>
      <c r="Z46" s="150" t="s">
        <v>89</v>
      </c>
      <c r="AA46" s="44">
        <v>291641</v>
      </c>
      <c r="AB46" s="44">
        <v>291641</v>
      </c>
      <c r="AC46" s="165" t="s">
        <v>421</v>
      </c>
      <c r="AD46" s="51">
        <v>42933</v>
      </c>
    </row>
    <row r="47" spans="8:37" s="15" customFormat="1" ht="24" thickBot="1" x14ac:dyDescent="0.4">
      <c r="H47" s="16"/>
      <c r="I47" s="16"/>
      <c r="J47" s="16"/>
      <c r="K47" s="16"/>
      <c r="L47" s="16"/>
      <c r="M47" s="16"/>
      <c r="T47" s="26"/>
      <c r="U47" s="42"/>
      <c r="V47" s="46"/>
      <c r="W47" s="26"/>
      <c r="X47" s="26"/>
      <c r="Z47" s="150" t="s">
        <v>89</v>
      </c>
      <c r="AA47" s="44">
        <v>291644</v>
      </c>
      <c r="AB47" s="44">
        <v>291644</v>
      </c>
      <c r="AC47" s="165" t="s">
        <v>413</v>
      </c>
      <c r="AD47" s="51">
        <v>42933</v>
      </c>
    </row>
    <row r="48" spans="8:37" s="15" customFormat="1" ht="24" thickBot="1" x14ac:dyDescent="0.4">
      <c r="H48" s="16"/>
      <c r="I48" s="16"/>
      <c r="J48" s="16"/>
      <c r="K48" s="16"/>
      <c r="L48" s="16"/>
      <c r="M48" s="16"/>
      <c r="T48" s="26"/>
      <c r="U48" s="26"/>
      <c r="V48" s="46"/>
      <c r="W48" s="43"/>
      <c r="X48" s="43"/>
      <c r="Z48" s="150" t="s">
        <v>89</v>
      </c>
      <c r="AA48" s="44">
        <v>291646</v>
      </c>
      <c r="AB48" s="44">
        <v>291646</v>
      </c>
      <c r="AC48" s="165" t="s">
        <v>421</v>
      </c>
      <c r="AD48" s="51">
        <v>42933</v>
      </c>
    </row>
    <row r="49" spans="8:31" s="15" customFormat="1" ht="24" thickBot="1" x14ac:dyDescent="0.4">
      <c r="H49" s="16"/>
      <c r="I49" s="16"/>
      <c r="J49" s="16"/>
      <c r="K49" s="16"/>
      <c r="L49" s="16"/>
      <c r="M49" s="16"/>
      <c r="T49" s="26"/>
      <c r="U49" s="26"/>
      <c r="V49" s="46"/>
      <c r="W49" s="43"/>
      <c r="X49" s="43"/>
      <c r="Z49" s="150" t="s">
        <v>89</v>
      </c>
      <c r="AA49" s="44">
        <v>291651</v>
      </c>
      <c r="AB49" s="44">
        <v>291651</v>
      </c>
      <c r="AC49" s="165" t="s">
        <v>411</v>
      </c>
      <c r="AD49" s="51">
        <v>42933</v>
      </c>
    </row>
    <row r="50" spans="8:31" s="15" customFormat="1" ht="24" thickBot="1" x14ac:dyDescent="0.4">
      <c r="H50" s="16"/>
      <c r="I50" s="16"/>
      <c r="J50" s="16"/>
      <c r="K50" s="16"/>
      <c r="L50" s="16"/>
      <c r="M50" s="16"/>
      <c r="T50" s="26"/>
      <c r="U50" s="26"/>
      <c r="V50" s="46"/>
      <c r="W50" s="43"/>
      <c r="X50" s="43"/>
      <c r="Z50" s="150" t="s">
        <v>89</v>
      </c>
      <c r="AA50" s="44"/>
      <c r="AB50" s="44">
        <v>291835</v>
      </c>
      <c r="AC50" s="165"/>
      <c r="AD50" s="51">
        <v>42976</v>
      </c>
    </row>
    <row r="51" spans="8:31" s="15" customFormat="1" ht="24" thickBot="1" x14ac:dyDescent="0.4">
      <c r="H51" s="16"/>
      <c r="I51" s="16"/>
      <c r="J51" s="16"/>
      <c r="K51" s="16"/>
      <c r="L51" s="16"/>
      <c r="M51" s="16"/>
      <c r="T51" s="26"/>
      <c r="U51" s="26"/>
      <c r="V51" s="46"/>
      <c r="W51" s="43"/>
      <c r="X51" s="43"/>
      <c r="Z51" s="150" t="s">
        <v>89</v>
      </c>
      <c r="AA51" s="44">
        <v>291875</v>
      </c>
      <c r="AB51" s="44">
        <v>291875</v>
      </c>
      <c r="AC51" s="165" t="s">
        <v>422</v>
      </c>
      <c r="AD51" s="51">
        <v>42976</v>
      </c>
    </row>
    <row r="52" spans="8:31" s="15" customFormat="1" ht="24" thickBot="1" x14ac:dyDescent="0.4">
      <c r="H52" s="16"/>
      <c r="I52" s="16"/>
      <c r="J52" s="16"/>
      <c r="K52" s="16"/>
      <c r="L52" s="16"/>
      <c r="M52" s="16"/>
      <c r="T52" s="26"/>
      <c r="U52" s="46"/>
      <c r="V52" s="46"/>
      <c r="W52" s="43"/>
      <c r="X52" s="25"/>
      <c r="Z52" s="150" t="s">
        <v>89</v>
      </c>
      <c r="AA52" s="44">
        <v>291952</v>
      </c>
      <c r="AB52" s="44">
        <v>291952</v>
      </c>
      <c r="AC52" s="165" t="s">
        <v>422</v>
      </c>
      <c r="AD52" s="51">
        <v>42976</v>
      </c>
    </row>
    <row r="53" spans="8:31" s="15" customFormat="1" ht="24" thickBot="1" x14ac:dyDescent="0.4">
      <c r="H53" s="16"/>
      <c r="I53" s="16"/>
      <c r="J53" s="16"/>
      <c r="K53" s="16"/>
      <c r="L53" s="16"/>
      <c r="M53" s="16"/>
      <c r="T53" s="26"/>
      <c r="U53" s="26"/>
      <c r="V53" s="46"/>
      <c r="W53" s="26"/>
      <c r="X53" s="25"/>
      <c r="Z53" s="52" t="s">
        <v>89</v>
      </c>
      <c r="AA53" s="44"/>
      <c r="AB53" s="44">
        <v>291865</v>
      </c>
      <c r="AC53" s="166"/>
      <c r="AD53" s="51">
        <v>42976</v>
      </c>
    </row>
    <row r="54" spans="8:31" s="15" customFormat="1" ht="24" thickBot="1" x14ac:dyDescent="0.4">
      <c r="H54" s="16"/>
      <c r="I54" s="16"/>
      <c r="J54" s="16"/>
      <c r="K54" s="16"/>
      <c r="L54" s="16"/>
      <c r="M54" s="16"/>
      <c r="T54" s="26"/>
      <c r="U54" s="26"/>
      <c r="V54" s="26"/>
      <c r="W54" s="25"/>
      <c r="X54" s="25"/>
      <c r="Z54" s="52" t="s">
        <v>89</v>
      </c>
      <c r="AA54" s="44"/>
      <c r="AB54" s="44">
        <v>291822</v>
      </c>
      <c r="AC54" s="166"/>
      <c r="AD54" s="51">
        <v>42976</v>
      </c>
    </row>
    <row r="55" spans="8:31" s="15" customFormat="1" ht="24" thickBot="1" x14ac:dyDescent="0.4">
      <c r="H55" s="16"/>
      <c r="I55" s="16"/>
      <c r="J55" s="16"/>
      <c r="K55" s="16"/>
      <c r="L55" s="16"/>
      <c r="M55" s="16"/>
      <c r="T55" s="26"/>
      <c r="U55" s="26"/>
      <c r="V55" s="26"/>
      <c r="W55" s="25"/>
      <c r="X55" s="25"/>
      <c r="Z55" s="52" t="s">
        <v>89</v>
      </c>
      <c r="AA55" s="44"/>
      <c r="AB55" s="44">
        <v>291845</v>
      </c>
      <c r="AC55" s="166"/>
      <c r="AD55" s="51">
        <v>42976</v>
      </c>
    </row>
    <row r="56" spans="8:31" s="15" customFormat="1" ht="24" thickBot="1" x14ac:dyDescent="0.4">
      <c r="H56" s="16"/>
      <c r="I56" s="16"/>
      <c r="J56" s="16"/>
      <c r="K56" s="16"/>
      <c r="L56" s="16"/>
      <c r="M56" s="16"/>
      <c r="T56" s="26"/>
      <c r="U56" s="26"/>
      <c r="V56" s="26"/>
      <c r="W56" s="26"/>
      <c r="X56" s="26"/>
      <c r="Z56" s="52" t="s">
        <v>89</v>
      </c>
      <c r="AA56" s="44"/>
      <c r="AB56" s="44">
        <v>291987</v>
      </c>
      <c r="AC56" s="166"/>
      <c r="AD56" s="51">
        <v>43000</v>
      </c>
    </row>
    <row r="57" spans="8:31" s="15" customFormat="1" ht="24" thickBot="1" x14ac:dyDescent="0.4">
      <c r="H57" s="16"/>
      <c r="I57" s="16"/>
      <c r="J57" s="16"/>
      <c r="K57" s="16"/>
      <c r="L57" s="16"/>
      <c r="M57" s="16"/>
      <c r="T57" s="26"/>
      <c r="U57" s="26"/>
      <c r="V57" s="26"/>
      <c r="W57" s="26"/>
      <c r="X57" s="26"/>
      <c r="Z57" s="52" t="s">
        <v>89</v>
      </c>
      <c r="AA57" s="44"/>
      <c r="AB57" s="44">
        <v>291766</v>
      </c>
      <c r="AC57" s="166"/>
      <c r="AD57" s="51">
        <v>43000</v>
      </c>
      <c r="AE57" s="93"/>
    </row>
    <row r="58" spans="8:31" s="15" customFormat="1" ht="24" thickBot="1" x14ac:dyDescent="0.4">
      <c r="H58" s="16"/>
      <c r="I58" s="16"/>
      <c r="J58" s="16"/>
      <c r="K58" s="16"/>
      <c r="L58" s="16"/>
      <c r="M58" s="16"/>
      <c r="T58" s="26"/>
      <c r="U58" s="53"/>
      <c r="V58" s="53"/>
      <c r="W58" s="26"/>
      <c r="X58" s="54"/>
      <c r="Z58" s="52" t="s">
        <v>89</v>
      </c>
      <c r="AA58" s="44">
        <v>272894</v>
      </c>
      <c r="AB58" s="44">
        <v>272894</v>
      </c>
      <c r="AC58" s="166">
        <v>42958</v>
      </c>
      <c r="AD58" s="51">
        <v>42494</v>
      </c>
    </row>
    <row r="59" spans="8:31" s="15" customFormat="1" ht="24" thickBot="1" x14ac:dyDescent="0.4">
      <c r="H59" s="16"/>
      <c r="I59" s="16"/>
      <c r="J59" s="16"/>
      <c r="K59" s="16"/>
      <c r="L59" s="16"/>
      <c r="M59" s="16"/>
      <c r="T59" s="26"/>
      <c r="U59" s="53"/>
      <c r="V59" s="53"/>
      <c r="W59" s="26"/>
      <c r="X59" s="54"/>
      <c r="Z59" s="52"/>
      <c r="AA59" s="44"/>
      <c r="AB59" s="44"/>
      <c r="AC59" s="45"/>
      <c r="AD59" s="51"/>
    </row>
    <row r="60" spans="8:31" s="15" customFormat="1" ht="24" thickBot="1" x14ac:dyDescent="0.4">
      <c r="H60" s="16"/>
      <c r="I60" s="16"/>
      <c r="J60" s="16"/>
      <c r="K60" s="16"/>
      <c r="L60" s="16"/>
      <c r="M60" s="16"/>
      <c r="T60" s="26"/>
      <c r="U60" s="53"/>
      <c r="V60" s="53"/>
      <c r="W60" s="26"/>
      <c r="X60" s="54"/>
      <c r="Z60" s="52"/>
      <c r="AA60" s="44"/>
      <c r="AB60" s="44"/>
      <c r="AC60" s="45"/>
      <c r="AD60" s="51"/>
    </row>
    <row r="61" spans="8:31" s="15" customFormat="1" ht="24" thickBot="1" x14ac:dyDescent="0.4">
      <c r="H61" s="16"/>
      <c r="I61" s="16"/>
      <c r="J61" s="16"/>
      <c r="K61" s="16"/>
      <c r="L61" s="16"/>
      <c r="M61" s="16"/>
      <c r="T61" s="26"/>
      <c r="U61" s="53"/>
      <c r="V61" s="53"/>
      <c r="W61" s="26"/>
      <c r="X61" s="54"/>
      <c r="Z61" s="52"/>
      <c r="AA61" s="44"/>
      <c r="AB61" s="44"/>
      <c r="AC61" s="45"/>
      <c r="AD61" s="51"/>
    </row>
    <row r="62" spans="8:31" s="15" customFormat="1" ht="24" thickBot="1" x14ac:dyDescent="0.4">
      <c r="H62" s="16"/>
      <c r="I62" s="16"/>
      <c r="J62" s="16"/>
      <c r="K62" s="16"/>
      <c r="L62" s="16"/>
      <c r="M62" s="16"/>
      <c r="T62" s="26"/>
      <c r="U62" s="26"/>
      <c r="V62" s="26"/>
      <c r="W62" s="55"/>
      <c r="X62" s="54"/>
      <c r="Z62" s="52"/>
      <c r="AA62" s="44"/>
      <c r="AB62" s="44"/>
      <c r="AC62" s="45"/>
      <c r="AD62" s="51"/>
    </row>
    <row r="63" spans="8:31" s="15" customFormat="1" ht="24" thickBot="1" x14ac:dyDescent="0.4">
      <c r="H63" s="16"/>
      <c r="I63" s="16"/>
      <c r="J63" s="16"/>
      <c r="K63" s="16"/>
      <c r="L63" s="16"/>
      <c r="M63" s="16"/>
      <c r="T63" s="26"/>
      <c r="U63" s="26"/>
      <c r="V63" s="26"/>
      <c r="W63" s="55"/>
      <c r="X63" s="54"/>
      <c r="Z63" s="52"/>
      <c r="AA63" s="44"/>
      <c r="AB63" s="44"/>
      <c r="AC63" s="45"/>
      <c r="AD63" s="51"/>
    </row>
    <row r="64" spans="8:31" s="15" customFormat="1" ht="24" thickBot="1" x14ac:dyDescent="0.4">
      <c r="H64" s="16"/>
      <c r="I64" s="16"/>
      <c r="J64" s="16"/>
      <c r="K64" s="16"/>
      <c r="L64" s="16"/>
      <c r="M64" s="16"/>
      <c r="Z64" s="52"/>
      <c r="AA64" s="44"/>
      <c r="AB64" s="44"/>
      <c r="AC64" s="45"/>
      <c r="AD64" s="51"/>
    </row>
    <row r="65" spans="8:30" s="15" customFormat="1" ht="24" thickBot="1" x14ac:dyDescent="0.4">
      <c r="H65" s="16"/>
      <c r="I65" s="16"/>
      <c r="J65" s="16"/>
      <c r="K65" s="16"/>
      <c r="L65" s="16"/>
      <c r="M65" s="16"/>
      <c r="Z65" s="52"/>
      <c r="AA65" s="44"/>
      <c r="AB65" s="44"/>
      <c r="AC65" s="45"/>
      <c r="AD65" s="51"/>
    </row>
    <row r="66" spans="8:30" s="15" customFormat="1" ht="24" thickBot="1" x14ac:dyDescent="0.4">
      <c r="H66" s="16"/>
      <c r="I66" s="16"/>
      <c r="J66" s="16"/>
      <c r="K66" s="16"/>
      <c r="L66" s="16"/>
      <c r="M66" s="16"/>
      <c r="Z66" s="52"/>
      <c r="AA66" s="44"/>
      <c r="AB66" s="44"/>
      <c r="AC66" s="45"/>
      <c r="AD66" s="51"/>
    </row>
    <row r="67" spans="8:30" s="15" customFormat="1" ht="24" thickBot="1" x14ac:dyDescent="0.4">
      <c r="H67" s="16"/>
      <c r="I67" s="16"/>
      <c r="J67" s="16"/>
      <c r="K67" s="16"/>
      <c r="L67" s="16"/>
      <c r="M67" s="16"/>
      <c r="Z67" s="52"/>
      <c r="AA67" s="44"/>
      <c r="AB67" s="44"/>
      <c r="AC67" s="45"/>
      <c r="AD67" s="51"/>
    </row>
    <row r="68" spans="8:30" s="15" customFormat="1" ht="24" thickBot="1" x14ac:dyDescent="0.4">
      <c r="H68" s="16"/>
      <c r="I68" s="16"/>
      <c r="J68" s="16"/>
      <c r="K68" s="16"/>
      <c r="L68" s="16"/>
      <c r="M68" s="16"/>
      <c r="Z68" s="52"/>
      <c r="AA68" s="44"/>
      <c r="AB68" s="44"/>
      <c r="AC68" s="45"/>
      <c r="AD68" s="51"/>
    </row>
    <row r="69" spans="8:30" s="15" customFormat="1" ht="24" thickBot="1" x14ac:dyDescent="0.4">
      <c r="H69" s="16"/>
      <c r="I69" s="16"/>
      <c r="J69" s="16"/>
      <c r="K69" s="16"/>
      <c r="L69" s="16"/>
      <c r="M69" s="16"/>
      <c r="Z69" s="52"/>
      <c r="AA69" s="44"/>
      <c r="AB69" s="44"/>
      <c r="AC69" s="45"/>
      <c r="AD69" s="51"/>
    </row>
    <row r="70" spans="8:30" s="15" customFormat="1" ht="24" thickBot="1" x14ac:dyDescent="0.4">
      <c r="H70" s="16"/>
      <c r="I70" s="16"/>
      <c r="J70" s="16"/>
      <c r="K70" s="16"/>
      <c r="L70" s="16"/>
      <c r="M70" s="16"/>
      <c r="Z70" s="52"/>
      <c r="AA70" s="44"/>
      <c r="AB70" s="44"/>
      <c r="AC70" s="45"/>
      <c r="AD70" s="51"/>
    </row>
    <row r="71" spans="8:30" s="15" customFormat="1" ht="24" thickBot="1" x14ac:dyDescent="0.4">
      <c r="H71" s="16"/>
      <c r="I71" s="16"/>
      <c r="J71" s="16"/>
      <c r="K71" s="16"/>
      <c r="L71" s="16"/>
      <c r="M71" s="16"/>
      <c r="Z71" s="52"/>
      <c r="AA71" s="44"/>
      <c r="AB71" s="44"/>
      <c r="AC71" s="45"/>
      <c r="AD71" s="51"/>
    </row>
    <row r="72" spans="8:30" s="15" customFormat="1" ht="24" thickBot="1" x14ac:dyDescent="0.4">
      <c r="H72" s="16"/>
      <c r="I72" s="16"/>
      <c r="J72" s="16"/>
      <c r="K72" s="16"/>
      <c r="L72" s="16"/>
      <c r="M72" s="16"/>
      <c r="Z72" s="52"/>
      <c r="AA72" s="44"/>
      <c r="AB72" s="44"/>
      <c r="AC72" s="45"/>
      <c r="AD72" s="51"/>
    </row>
    <row r="73" spans="8:30" s="15" customFormat="1" ht="24" thickBot="1" x14ac:dyDescent="0.4">
      <c r="H73" s="16"/>
      <c r="I73" s="16"/>
      <c r="J73" s="16"/>
      <c r="K73" s="16"/>
      <c r="L73" s="16"/>
      <c r="M73" s="16"/>
      <c r="Z73" s="52"/>
      <c r="AA73" s="44"/>
      <c r="AB73" s="44"/>
      <c r="AC73" s="45"/>
      <c r="AD73" s="51"/>
    </row>
    <row r="74" spans="8:30" s="15" customFormat="1" ht="24" thickBot="1" x14ac:dyDescent="0.4">
      <c r="H74" s="16"/>
      <c r="I74" s="16"/>
      <c r="J74" s="16"/>
      <c r="K74" s="16"/>
      <c r="L74" s="16"/>
      <c r="M74" s="16"/>
      <c r="Z74" s="52"/>
      <c r="AA74" s="44"/>
      <c r="AB74" s="44"/>
      <c r="AC74" s="45"/>
      <c r="AD74" s="51"/>
    </row>
    <row r="75" spans="8:30" s="15" customFormat="1" ht="24" thickBot="1" x14ac:dyDescent="0.4">
      <c r="H75" s="16"/>
      <c r="I75" s="16"/>
      <c r="J75" s="16"/>
      <c r="K75" s="16"/>
      <c r="L75" s="16"/>
      <c r="M75" s="16"/>
      <c r="Z75" s="52"/>
      <c r="AA75" s="44"/>
      <c r="AB75" s="44"/>
      <c r="AC75" s="45"/>
      <c r="AD75" s="51"/>
    </row>
    <row r="76" spans="8:30" s="15" customFormat="1" ht="24" thickBot="1" x14ac:dyDescent="0.4">
      <c r="H76" s="16"/>
      <c r="I76" s="16"/>
      <c r="J76" s="16"/>
      <c r="K76" s="16"/>
      <c r="L76" s="16"/>
      <c r="M76" s="16"/>
      <c r="Z76" s="52"/>
      <c r="AA76" s="44"/>
      <c r="AB76" s="44"/>
      <c r="AC76" s="45"/>
      <c r="AD76" s="51"/>
    </row>
    <row r="77" spans="8:30" s="15" customFormat="1" ht="24" thickBot="1" x14ac:dyDescent="0.4">
      <c r="H77" s="16"/>
      <c r="I77" s="16"/>
      <c r="J77" s="16"/>
      <c r="K77" s="16"/>
      <c r="L77" s="16"/>
      <c r="M77" s="16"/>
      <c r="Z77" s="52"/>
      <c r="AA77" s="44"/>
      <c r="AB77" s="44"/>
      <c r="AC77" s="45"/>
      <c r="AD77" s="51"/>
    </row>
    <row r="78" spans="8:30" s="15" customFormat="1" ht="24" thickBot="1" x14ac:dyDescent="0.4">
      <c r="H78" s="16"/>
      <c r="I78" s="16"/>
      <c r="J78" s="16"/>
      <c r="K78" s="16"/>
      <c r="L78" s="16"/>
      <c r="M78" s="16"/>
      <c r="Z78" s="52"/>
      <c r="AA78" s="44"/>
      <c r="AB78" s="44"/>
      <c r="AC78" s="45"/>
      <c r="AD78" s="51"/>
    </row>
    <row r="79" spans="8:30" s="15" customFormat="1" ht="24" thickBot="1" x14ac:dyDescent="0.4">
      <c r="H79" s="16"/>
      <c r="I79" s="16"/>
      <c r="J79" s="16"/>
      <c r="K79" s="16"/>
      <c r="L79" s="16"/>
      <c r="M79" s="16"/>
      <c r="Z79" s="52"/>
      <c r="AA79" s="44"/>
      <c r="AB79" s="44"/>
      <c r="AC79" s="45"/>
      <c r="AD79" s="51"/>
    </row>
    <row r="80" spans="8:30" s="15" customFormat="1" ht="24" thickBot="1" x14ac:dyDescent="0.4">
      <c r="H80" s="16"/>
      <c r="I80" s="16"/>
      <c r="J80" s="16"/>
      <c r="K80" s="16"/>
      <c r="L80" s="16"/>
      <c r="M80" s="16"/>
      <c r="Z80" s="52"/>
      <c r="AA80" s="44"/>
      <c r="AB80" s="44"/>
      <c r="AC80" s="45"/>
      <c r="AD80" s="51"/>
    </row>
    <row r="81" spans="8:37" s="15" customFormat="1" ht="24" thickBot="1" x14ac:dyDescent="0.4">
      <c r="H81" s="16"/>
      <c r="I81" s="16"/>
      <c r="J81" s="16"/>
      <c r="K81" s="16"/>
      <c r="L81" s="16"/>
      <c r="M81" s="16"/>
      <c r="Z81" s="52"/>
      <c r="AA81" s="44"/>
      <c r="AB81" s="44"/>
      <c r="AC81" s="45"/>
      <c r="AD81" s="51"/>
    </row>
    <row r="82" spans="8:37" s="15" customFormat="1" ht="24" thickBot="1" x14ac:dyDescent="0.4">
      <c r="H82" s="16"/>
      <c r="I82" s="16"/>
      <c r="J82" s="16"/>
      <c r="K82" s="16"/>
      <c r="L82" s="16"/>
      <c r="M82" s="16"/>
      <c r="Z82" s="52"/>
      <c r="AA82" s="44"/>
      <c r="AB82" s="44"/>
      <c r="AC82" s="45"/>
      <c r="AD82" s="51"/>
    </row>
    <row r="83" spans="8:37" s="15" customFormat="1" ht="24" thickBot="1" x14ac:dyDescent="0.4">
      <c r="H83" s="16"/>
      <c r="I83" s="16"/>
      <c r="J83" s="16"/>
      <c r="K83" s="16"/>
      <c r="L83" s="16"/>
      <c r="M83" s="16"/>
      <c r="Z83" s="52"/>
      <c r="AA83" s="44"/>
      <c r="AB83" s="44"/>
      <c r="AC83" s="45"/>
      <c r="AD83" s="51"/>
    </row>
    <row r="84" spans="8:37" s="15" customFormat="1" ht="24" thickBot="1" x14ac:dyDescent="0.4">
      <c r="H84" s="16"/>
      <c r="I84" s="16"/>
      <c r="J84" s="16"/>
      <c r="K84" s="16"/>
      <c r="L84" s="16"/>
      <c r="M84" s="16"/>
      <c r="Z84" s="52"/>
      <c r="AA84" s="44"/>
      <c r="AB84" s="44"/>
      <c r="AC84" s="45"/>
      <c r="AD84" s="51"/>
    </row>
    <row r="85" spans="8:37" s="15" customFormat="1" ht="24" thickBot="1" x14ac:dyDescent="0.4">
      <c r="H85" s="16"/>
      <c r="I85" s="16"/>
      <c r="J85" s="16"/>
      <c r="K85" s="16"/>
      <c r="L85" s="16"/>
      <c r="M85" s="16"/>
      <c r="Z85" s="52"/>
      <c r="AA85" s="44"/>
      <c r="AB85" s="44"/>
      <c r="AC85" s="45"/>
      <c r="AD85" s="51"/>
    </row>
    <row r="86" spans="8:37" s="15" customFormat="1" ht="24" thickBot="1" x14ac:dyDescent="0.4">
      <c r="H86" s="16"/>
      <c r="I86" s="16"/>
      <c r="J86" s="16"/>
      <c r="K86" s="16"/>
      <c r="L86" s="16"/>
      <c r="M86" s="16"/>
      <c r="Z86" s="52"/>
      <c r="AA86" s="44"/>
      <c r="AB86" s="44"/>
      <c r="AC86" s="45"/>
      <c r="AD86" s="51"/>
    </row>
    <row r="87" spans="8:37" s="15" customFormat="1" ht="24" thickBot="1" x14ac:dyDescent="0.4">
      <c r="H87" s="16"/>
      <c r="I87" s="16"/>
      <c r="J87" s="16"/>
      <c r="K87" s="16"/>
      <c r="L87" s="16"/>
      <c r="M87" s="16"/>
      <c r="Z87" s="52"/>
      <c r="AA87" s="44"/>
      <c r="AB87" s="44"/>
      <c r="AC87" s="45"/>
      <c r="AD87" s="51"/>
    </row>
    <row r="88" spans="8:37" s="15" customFormat="1" ht="23.25" x14ac:dyDescent="0.35">
      <c r="H88" s="16"/>
      <c r="I88" s="16"/>
      <c r="J88" s="16"/>
      <c r="K88" s="16"/>
      <c r="L88" s="16"/>
      <c r="M88" s="16"/>
    </row>
    <row r="89" spans="8:37" s="15" customFormat="1" ht="23.25" x14ac:dyDescent="0.35">
      <c r="H89" s="16"/>
      <c r="I89" s="16"/>
      <c r="J89" s="16"/>
      <c r="K89" s="16"/>
      <c r="L89" s="16"/>
      <c r="M89" s="16"/>
    </row>
    <row r="90" spans="8:37" s="15" customFormat="1" ht="23.25" x14ac:dyDescent="0.35">
      <c r="H90" s="16"/>
      <c r="I90" s="16"/>
      <c r="J90" s="16"/>
      <c r="K90" s="16"/>
      <c r="L90" s="16"/>
      <c r="M90" s="16"/>
    </row>
    <row r="91" spans="8:37" s="15" customFormat="1" ht="23.25" x14ac:dyDescent="0.35">
      <c r="H91" s="16"/>
      <c r="I91" s="16"/>
      <c r="J91" s="16"/>
      <c r="K91" s="16"/>
      <c r="L91" s="16"/>
      <c r="M91" s="16"/>
    </row>
    <row r="92" spans="8:37" s="15" customFormat="1" ht="23.25" x14ac:dyDescent="0.35">
      <c r="H92" s="16"/>
      <c r="I92" s="16"/>
      <c r="J92" s="16"/>
      <c r="K92" s="16"/>
      <c r="L92" s="16"/>
      <c r="M92" s="16"/>
    </row>
    <row r="93" spans="8:37" s="15" customFormat="1" ht="23.25" x14ac:dyDescent="0.35">
      <c r="H93" s="16"/>
      <c r="I93" s="16"/>
      <c r="J93" s="16"/>
      <c r="K93" s="16"/>
      <c r="L93" s="16"/>
      <c r="M93" s="16"/>
    </row>
    <row r="94" spans="8:37" s="15" customFormat="1" ht="23.25" x14ac:dyDescent="0.35">
      <c r="H94" s="16"/>
      <c r="I94" s="16"/>
      <c r="J94" s="16"/>
      <c r="K94" s="16"/>
      <c r="L94" s="16"/>
      <c r="M94" s="16"/>
      <c r="AF94" s="1"/>
      <c r="AG94" s="1"/>
      <c r="AH94" s="1"/>
      <c r="AI94" s="1"/>
      <c r="AJ94" s="1"/>
      <c r="AK94" s="1"/>
    </row>
    <row r="95" spans="8:37" ht="23.25" x14ac:dyDescent="0.35">
      <c r="T95" s="15"/>
      <c r="U95" s="15"/>
      <c r="V95" s="15"/>
      <c r="W95" s="15"/>
      <c r="X95" s="15"/>
      <c r="Z95" s="15"/>
      <c r="AA95" s="15"/>
      <c r="AB95" s="15"/>
      <c r="AC95" s="15"/>
      <c r="AD95" s="15"/>
      <c r="AE95" s="15"/>
    </row>
    <row r="96" spans="8:37" ht="23.25" x14ac:dyDescent="0.35">
      <c r="T96" s="15"/>
      <c r="U96" s="15"/>
      <c r="V96" s="15"/>
      <c r="W96" s="15"/>
      <c r="X96" s="15"/>
      <c r="Z96" s="15"/>
      <c r="AA96" s="15"/>
      <c r="AB96" s="15"/>
      <c r="AC96" s="15"/>
      <c r="AD96" s="15"/>
      <c r="AE96" s="15"/>
    </row>
    <row r="97" spans="20:31" ht="23.25" x14ac:dyDescent="0.35">
      <c r="T97" s="15"/>
      <c r="U97" s="15"/>
      <c r="V97" s="15"/>
      <c r="W97" s="15"/>
      <c r="X97" s="15"/>
      <c r="Z97" s="15"/>
      <c r="AA97" s="15"/>
      <c r="AB97" s="15"/>
      <c r="AC97" s="15"/>
      <c r="AD97" s="15"/>
      <c r="AE97" s="15"/>
    </row>
    <row r="98" spans="20:31" ht="23.25" x14ac:dyDescent="0.35">
      <c r="T98" s="15"/>
      <c r="U98" s="15"/>
      <c r="V98" s="15"/>
      <c r="W98" s="15"/>
      <c r="X98" s="15"/>
      <c r="Z98" s="15"/>
      <c r="AA98" s="15"/>
      <c r="AB98" s="15"/>
      <c r="AC98" s="15"/>
      <c r="AD98" s="15"/>
    </row>
    <row r="99" spans="20:31" ht="23.25" x14ac:dyDescent="0.35">
      <c r="Z99" s="15"/>
      <c r="AA99" s="15"/>
      <c r="AB99" s="15"/>
      <c r="AC99" s="15"/>
      <c r="AD99" s="15"/>
    </row>
    <row r="100" spans="20:31" ht="23.25" x14ac:dyDescent="0.35">
      <c r="Z100" s="15"/>
      <c r="AA100" s="15"/>
      <c r="AB100" s="15"/>
      <c r="AC100" s="15"/>
      <c r="AD100" s="15"/>
    </row>
  </sheetData>
  <mergeCells count="6">
    <mergeCell ref="AF4:AK4"/>
    <mergeCell ref="A3:M3"/>
    <mergeCell ref="H4:M4"/>
    <mergeCell ref="N4:S4"/>
    <mergeCell ref="T4:Y4"/>
    <mergeCell ref="Z4:AE4"/>
  </mergeCells>
  <conditionalFormatting sqref="U12:V38 O11:P37">
    <cfRule type="duplicateValues" dxfId="52" priority="26"/>
  </conditionalFormatting>
  <conditionalFormatting sqref="AA11:AB22">
    <cfRule type="duplicateValues" dxfId="51" priority="25"/>
  </conditionalFormatting>
  <conditionalFormatting sqref="U11:V11">
    <cfRule type="duplicateValues" dxfId="50" priority="24"/>
  </conditionalFormatting>
  <conditionalFormatting sqref="AA23:AB23">
    <cfRule type="duplicateValues" dxfId="49" priority="23"/>
  </conditionalFormatting>
  <conditionalFormatting sqref="AA24:AB25">
    <cfRule type="duplicateValues" dxfId="48" priority="22"/>
  </conditionalFormatting>
  <conditionalFormatting sqref="V14 AA26">
    <cfRule type="duplicateValues" dxfId="47" priority="21"/>
  </conditionalFormatting>
  <conditionalFormatting sqref="AA27:AB56 AA57 AA58:AB58">
    <cfRule type="duplicateValues" dxfId="46" priority="20"/>
  </conditionalFormatting>
  <conditionalFormatting sqref="AG26:AH33 AH24:AH25 AG18:AH23 AG35:AH38">
    <cfRule type="duplicateValues" dxfId="45" priority="18"/>
  </conditionalFormatting>
  <conditionalFormatting sqref="AG24:AG25">
    <cfRule type="duplicateValues" dxfId="44" priority="17"/>
  </conditionalFormatting>
  <conditionalFormatting sqref="AG24:AG25 AB18:AB19">
    <cfRule type="duplicateValues" dxfId="43" priority="16"/>
  </conditionalFormatting>
  <conditionalFormatting sqref="AG26:AG31 AB50 AB53:AB56 AB29">
    <cfRule type="duplicateValues" dxfId="42" priority="15"/>
  </conditionalFormatting>
  <conditionalFormatting sqref="AG32:AG33 AB11:AB12">
    <cfRule type="duplicateValues" dxfId="41" priority="12"/>
  </conditionalFormatting>
  <conditionalFormatting sqref="AH34">
    <cfRule type="duplicateValues" dxfId="40" priority="11"/>
  </conditionalFormatting>
  <conditionalFormatting sqref="AB57">
    <cfRule type="duplicateValues" dxfId="39" priority="8"/>
  </conditionalFormatting>
  <conditionalFormatting sqref="AB57">
    <cfRule type="duplicateValues" dxfId="38" priority="7"/>
  </conditionalFormatting>
  <conditionalFormatting sqref="AG34">
    <cfRule type="duplicateValues" dxfId="37" priority="6"/>
  </conditionalFormatting>
  <conditionalFormatting sqref="AG34">
    <cfRule type="duplicateValues" dxfId="36" priority="5"/>
  </conditionalFormatting>
  <conditionalFormatting sqref="AG34 AB57">
    <cfRule type="duplicateValues" dxfId="35" priority="4"/>
  </conditionalFormatting>
  <conditionalFormatting sqref="AG11:AH17">
    <cfRule type="duplicateValues" dxfId="34" priority="39"/>
  </conditionalFormatting>
  <conditionalFormatting sqref="AG35 AB15">
    <cfRule type="duplicateValues" dxfId="33" priority="3"/>
  </conditionalFormatting>
  <conditionalFormatting sqref="AB13 AG36">
    <cfRule type="duplicateValues" priority="2"/>
    <cfRule type="duplicateValues" dxfId="32" priority="1"/>
  </conditionalFormatting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94"/>
  <sheetViews>
    <sheetView topLeftCell="F1" zoomScale="40" zoomScaleNormal="40" workbookViewId="0">
      <pane ySplit="1" topLeftCell="A2" activePane="bottomLeft" state="frozen"/>
      <selection activeCell="P24" sqref="P24"/>
      <selection pane="bottomLeft" activeCell="M12" sqref="M12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4" width="31.7109375" style="1" customWidth="1"/>
    <col min="5" max="5" width="46" style="1" customWidth="1"/>
    <col min="6" max="6" width="33.140625" style="1" customWidth="1"/>
    <col min="7" max="7" width="17.7109375" style="1" customWidth="1"/>
    <col min="8" max="13" width="29.140625" style="2" customWidth="1"/>
    <col min="14" max="14" width="30.5703125" style="1" customWidth="1"/>
    <col min="15" max="15" width="37.42578125" style="1" customWidth="1"/>
    <col min="16" max="24" width="30.5703125" style="1" customWidth="1"/>
    <col min="25" max="30" width="29.7109375" style="1" customWidth="1"/>
    <col min="31" max="37" width="29.140625" style="1" customWidth="1"/>
    <col min="38" max="16384" width="11.42578125" style="1"/>
  </cols>
  <sheetData>
    <row r="3" spans="1:37" ht="30.75" thickBot="1" x14ac:dyDescent="0.3">
      <c r="A3" s="194" t="s">
        <v>53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37" ht="47.25" thickBot="1" x14ac:dyDescent="0.75">
      <c r="A4" s="6"/>
      <c r="B4" s="6"/>
      <c r="C4" s="6"/>
      <c r="D4" s="6"/>
      <c r="E4" s="6"/>
      <c r="F4" s="6"/>
      <c r="G4" s="6"/>
      <c r="H4" s="191" t="s">
        <v>1</v>
      </c>
      <c r="I4" s="192"/>
      <c r="J4" s="192"/>
      <c r="K4" s="192"/>
      <c r="L4" s="192"/>
      <c r="M4" s="193"/>
      <c r="N4" s="191" t="s">
        <v>2</v>
      </c>
      <c r="O4" s="192"/>
      <c r="P4" s="192"/>
      <c r="Q4" s="192"/>
      <c r="R4" s="192"/>
      <c r="S4" s="193"/>
      <c r="T4" s="191" t="s">
        <v>3</v>
      </c>
      <c r="U4" s="192"/>
      <c r="V4" s="192"/>
      <c r="W4" s="192"/>
      <c r="X4" s="192"/>
      <c r="Y4" s="193"/>
      <c r="Z4" s="191" t="s">
        <v>4</v>
      </c>
      <c r="AA4" s="192"/>
      <c r="AB4" s="192"/>
      <c r="AC4" s="192"/>
      <c r="AD4" s="192"/>
      <c r="AE4" s="193"/>
      <c r="AF4" s="191" t="s">
        <v>5</v>
      </c>
      <c r="AG4" s="192"/>
      <c r="AH4" s="192"/>
      <c r="AI4" s="192"/>
      <c r="AJ4" s="192"/>
      <c r="AK4" s="193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191.25" customHeight="1" x14ac:dyDescent="0.25">
      <c r="A6" s="11" t="s">
        <v>19</v>
      </c>
      <c r="B6" s="11" t="s">
        <v>91</v>
      </c>
      <c r="C6" s="11" t="s">
        <v>92</v>
      </c>
      <c r="D6" s="11" t="s">
        <v>93</v>
      </c>
      <c r="E6" s="11" t="s">
        <v>94</v>
      </c>
      <c r="F6" s="12" t="s">
        <v>24</v>
      </c>
      <c r="G6" s="12" t="s">
        <v>25</v>
      </c>
      <c r="H6" s="13">
        <f>(I6/J6)</f>
        <v>1</v>
      </c>
      <c r="I6" s="14">
        <f>+O6+U6+AA6+AG6</f>
        <v>43</v>
      </c>
      <c r="J6" s="14">
        <f>+P6+V6+AB6+AH6</f>
        <v>43</v>
      </c>
      <c r="K6" s="13">
        <f>(L6/M6)</f>
        <v>1.441860465116279</v>
      </c>
      <c r="L6" s="14">
        <f>+R6+X6+AD6+AJ6</f>
        <v>62</v>
      </c>
      <c r="M6" s="14">
        <f>+S6+Y6+AE6+AK6</f>
        <v>43</v>
      </c>
      <c r="N6" s="13">
        <f>(O6/P6)</f>
        <v>1</v>
      </c>
      <c r="O6" s="14">
        <v>12</v>
      </c>
      <c r="P6" s="14">
        <v>12</v>
      </c>
      <c r="Q6" s="13">
        <f>(R6/S6)</f>
        <v>2.5833333333333335</v>
      </c>
      <c r="R6" s="14">
        <f>+O10</f>
        <v>31</v>
      </c>
      <c r="S6" s="14">
        <f>+P10</f>
        <v>12</v>
      </c>
      <c r="T6" s="13">
        <f>(U6/V6)</f>
        <v>1</v>
      </c>
      <c r="U6" s="14">
        <v>31</v>
      </c>
      <c r="V6" s="14">
        <v>31</v>
      </c>
      <c r="W6" s="13">
        <f>(X6/Y6)</f>
        <v>1</v>
      </c>
      <c r="X6" s="14">
        <v>31</v>
      </c>
      <c r="Y6" s="14">
        <v>31</v>
      </c>
      <c r="Z6" s="13" t="e">
        <f>(AA6/AB6)</f>
        <v>#DIV/0!</v>
      </c>
      <c r="AA6" s="14">
        <v>0</v>
      </c>
      <c r="AB6" s="14">
        <v>0</v>
      </c>
      <c r="AC6" s="13" t="e">
        <f>(AD6/AE6)</f>
        <v>#DIV/0!</v>
      </c>
      <c r="AD6" s="14">
        <f>+AA10</f>
        <v>0</v>
      </c>
      <c r="AE6" s="14">
        <f>+AB10</f>
        <v>0</v>
      </c>
      <c r="AF6" s="13" t="e">
        <f>(AG6/AH6)</f>
        <v>#DIV/0!</v>
      </c>
      <c r="AG6" s="14">
        <v>0</v>
      </c>
      <c r="AH6" s="14">
        <v>0</v>
      </c>
      <c r="AI6" s="13" t="e">
        <f>(AJ6/AK6)</f>
        <v>#DIV/0!</v>
      </c>
      <c r="AJ6" s="14">
        <f>+AG10</f>
        <v>0</v>
      </c>
      <c r="AK6" s="14">
        <f>+AH10</f>
        <v>0</v>
      </c>
    </row>
    <row r="8" spans="1:37" s="15" customFormat="1" ht="116.25" x14ac:dyDescent="0.35">
      <c r="J8" s="16"/>
      <c r="K8" s="16"/>
      <c r="L8" s="16"/>
      <c r="M8" s="16"/>
      <c r="O8" s="17" t="s">
        <v>95</v>
      </c>
      <c r="P8" s="34" t="s">
        <v>96</v>
      </c>
      <c r="Q8" s="18"/>
      <c r="R8" s="16"/>
      <c r="S8" s="17" t="s">
        <v>28</v>
      </c>
      <c r="U8" s="17" t="s">
        <v>95</v>
      </c>
      <c r="V8" s="34" t="s">
        <v>96</v>
      </c>
      <c r="W8" s="18"/>
      <c r="X8" s="16"/>
      <c r="Y8" s="17" t="s">
        <v>28</v>
      </c>
      <c r="AA8" s="17" t="s">
        <v>95</v>
      </c>
      <c r="AB8" s="34" t="s">
        <v>96</v>
      </c>
      <c r="AC8" s="18"/>
      <c r="AD8" s="16"/>
      <c r="AE8" s="17" t="s">
        <v>28</v>
      </c>
      <c r="AG8" s="17" t="s">
        <v>95</v>
      </c>
      <c r="AH8" s="34" t="s">
        <v>96</v>
      </c>
      <c r="AI8" s="18"/>
      <c r="AJ8" s="16"/>
      <c r="AK8" s="17" t="s">
        <v>28</v>
      </c>
    </row>
    <row r="9" spans="1:37" s="15" customFormat="1" ht="23.25" x14ac:dyDescent="0.35">
      <c r="J9" s="16"/>
      <c r="K9" s="16"/>
      <c r="L9" s="16"/>
      <c r="M9" s="16"/>
      <c r="N9" s="15" t="s">
        <v>29</v>
      </c>
      <c r="O9" s="15" t="s">
        <v>97</v>
      </c>
      <c r="P9" s="15" t="s">
        <v>98</v>
      </c>
      <c r="Q9" s="18"/>
      <c r="R9" s="16"/>
      <c r="S9" s="15" t="s">
        <v>99</v>
      </c>
      <c r="T9" s="15" t="s">
        <v>29</v>
      </c>
      <c r="U9" s="15" t="s">
        <v>97</v>
      </c>
      <c r="V9" s="15" t="s">
        <v>98</v>
      </c>
      <c r="W9" s="18"/>
      <c r="X9" s="16"/>
      <c r="Y9" s="15" t="s">
        <v>99</v>
      </c>
      <c r="Z9" s="15" t="s">
        <v>29</v>
      </c>
      <c r="AA9" s="15" t="s">
        <v>97</v>
      </c>
      <c r="AB9" s="15" t="s">
        <v>98</v>
      </c>
      <c r="AC9" s="18"/>
      <c r="AD9" s="16"/>
      <c r="AE9" s="15" t="s">
        <v>99</v>
      </c>
      <c r="AF9" s="15" t="s">
        <v>29</v>
      </c>
      <c r="AG9" s="15" t="s">
        <v>97</v>
      </c>
      <c r="AH9" s="15" t="s">
        <v>98</v>
      </c>
      <c r="AI9" s="18"/>
      <c r="AJ9" s="16"/>
      <c r="AK9" s="15" t="s">
        <v>99</v>
      </c>
    </row>
    <row r="10" spans="1:37" s="15" customFormat="1" ht="61.5" x14ac:dyDescent="0.9">
      <c r="J10" s="16"/>
      <c r="K10" s="16"/>
      <c r="L10" s="16"/>
      <c r="M10" s="16"/>
      <c r="O10" s="56">
        <f>COUNTA(O11:O41)</f>
        <v>31</v>
      </c>
      <c r="P10" s="56">
        <f>COUNTA(P11:P41)</f>
        <v>12</v>
      </c>
      <c r="Q10" s="18"/>
      <c r="R10" s="16"/>
      <c r="U10" s="57"/>
      <c r="V10" s="57"/>
      <c r="W10" s="18"/>
      <c r="X10" s="16"/>
      <c r="AA10" s="57"/>
      <c r="AB10" s="57"/>
      <c r="AC10" s="18"/>
      <c r="AD10" s="16"/>
      <c r="AG10" s="57"/>
      <c r="AH10" s="57"/>
      <c r="AI10" s="18"/>
      <c r="AJ10" s="16"/>
    </row>
    <row r="11" spans="1:37" s="15" customFormat="1" ht="26.25" x14ac:dyDescent="0.4">
      <c r="J11" s="16"/>
      <c r="K11" s="16"/>
      <c r="L11" s="16"/>
      <c r="M11" s="16"/>
      <c r="N11" s="58" t="s">
        <v>38</v>
      </c>
      <c r="O11" s="58">
        <v>42782</v>
      </c>
      <c r="P11" s="59">
        <v>1</v>
      </c>
      <c r="Q11" s="59"/>
      <c r="R11" s="60"/>
      <c r="S11" s="60"/>
      <c r="T11" s="59"/>
      <c r="U11" s="22"/>
      <c r="V11" s="22"/>
      <c r="W11" s="59"/>
      <c r="X11" s="60"/>
      <c r="Y11" s="60"/>
    </row>
    <row r="12" spans="1:37" s="15" customFormat="1" ht="26.25" x14ac:dyDescent="0.4">
      <c r="J12" s="16"/>
      <c r="K12" s="16"/>
      <c r="L12" s="16"/>
      <c r="M12" s="16"/>
      <c r="N12" s="58" t="s">
        <v>100</v>
      </c>
      <c r="O12" s="58">
        <v>42824</v>
      </c>
      <c r="P12" s="59">
        <v>1</v>
      </c>
      <c r="Q12" s="59"/>
      <c r="R12" s="60"/>
      <c r="S12" s="60"/>
      <c r="T12" s="59"/>
      <c r="U12" s="22"/>
      <c r="V12" s="22"/>
      <c r="W12" s="59"/>
      <c r="X12" s="60"/>
      <c r="Y12" s="60"/>
    </row>
    <row r="13" spans="1:37" s="15" customFormat="1" ht="26.25" x14ac:dyDescent="0.4">
      <c r="J13" s="16"/>
      <c r="K13" s="16"/>
      <c r="L13" s="16"/>
      <c r="M13" s="16"/>
      <c r="N13" s="58" t="s">
        <v>84</v>
      </c>
      <c r="O13" s="58">
        <v>42824</v>
      </c>
      <c r="P13" s="59">
        <v>1</v>
      </c>
      <c r="Q13" s="59"/>
      <c r="R13" s="60"/>
      <c r="S13" s="60"/>
      <c r="T13" s="59"/>
      <c r="U13" s="22"/>
      <c r="V13" s="22"/>
      <c r="W13" s="59"/>
      <c r="X13" s="60"/>
      <c r="Y13" s="60"/>
    </row>
    <row r="14" spans="1:37" s="15" customFormat="1" ht="26.25" x14ac:dyDescent="0.4">
      <c r="J14" s="16"/>
      <c r="K14" s="16"/>
      <c r="L14" s="16"/>
      <c r="M14" s="16"/>
      <c r="N14" s="58" t="s">
        <v>101</v>
      </c>
      <c r="O14" s="58">
        <v>42790</v>
      </c>
      <c r="P14" s="59">
        <v>1</v>
      </c>
      <c r="Q14" s="59"/>
      <c r="R14" s="60"/>
      <c r="S14" s="60"/>
      <c r="T14" s="59"/>
      <c r="U14" s="22"/>
      <c r="V14" s="22"/>
      <c r="W14" s="59"/>
      <c r="X14" s="60"/>
      <c r="Y14" s="60"/>
    </row>
    <row r="15" spans="1:37" s="15" customFormat="1" ht="26.25" x14ac:dyDescent="0.4">
      <c r="J15" s="16"/>
      <c r="K15" s="16"/>
      <c r="L15" s="16"/>
      <c r="M15" s="16"/>
      <c r="N15" s="58" t="s">
        <v>88</v>
      </c>
      <c r="O15" s="58">
        <v>42801</v>
      </c>
      <c r="P15" s="59">
        <v>1</v>
      </c>
      <c r="Q15" s="59"/>
      <c r="R15" s="60"/>
      <c r="S15" s="60"/>
      <c r="T15" s="59"/>
      <c r="U15" s="22"/>
      <c r="V15" s="22"/>
      <c r="W15" s="59"/>
      <c r="X15" s="60"/>
      <c r="Y15" s="60"/>
    </row>
    <row r="16" spans="1:37" s="15" customFormat="1" ht="26.25" x14ac:dyDescent="0.4">
      <c r="J16" s="16"/>
      <c r="K16" s="16"/>
      <c r="L16" s="16"/>
      <c r="M16" s="16"/>
      <c r="N16" s="58" t="s">
        <v>102</v>
      </c>
      <c r="O16" s="58">
        <v>42824</v>
      </c>
      <c r="P16" s="59">
        <v>1</v>
      </c>
      <c r="Q16" s="59"/>
      <c r="R16" s="60"/>
      <c r="S16" s="60"/>
      <c r="T16" s="59"/>
      <c r="U16" s="22"/>
      <c r="V16" s="22"/>
      <c r="W16" s="59"/>
      <c r="X16" s="60"/>
      <c r="Y16" s="60"/>
    </row>
    <row r="17" spans="8:25" s="15" customFormat="1" ht="26.25" x14ac:dyDescent="0.4">
      <c r="J17" s="16"/>
      <c r="K17" s="16"/>
      <c r="L17" s="16"/>
      <c r="M17" s="16"/>
      <c r="N17" s="58" t="s">
        <v>103</v>
      </c>
      <c r="O17" s="58">
        <v>39165</v>
      </c>
      <c r="P17" s="59">
        <v>1</v>
      </c>
      <c r="Q17" s="59"/>
      <c r="R17" s="60"/>
      <c r="S17" s="60"/>
      <c r="U17" s="22"/>
      <c r="V17" s="22"/>
      <c r="W17" s="59"/>
      <c r="X17" s="60"/>
      <c r="Y17" s="60"/>
    </row>
    <row r="18" spans="8:25" s="15" customFormat="1" ht="26.25" x14ac:dyDescent="0.4">
      <c r="H18" s="16"/>
      <c r="I18" s="16"/>
      <c r="J18" s="16"/>
      <c r="K18" s="16"/>
      <c r="L18" s="16"/>
      <c r="M18" s="16"/>
      <c r="N18" s="58" t="s">
        <v>104</v>
      </c>
      <c r="O18" s="58">
        <v>39165</v>
      </c>
      <c r="P18" s="59">
        <v>1</v>
      </c>
      <c r="T18" s="59"/>
      <c r="U18" s="22"/>
      <c r="V18" s="22"/>
      <c r="X18" s="61"/>
    </row>
    <row r="19" spans="8:25" s="15" customFormat="1" ht="26.25" x14ac:dyDescent="0.4">
      <c r="H19" s="16"/>
      <c r="I19" s="16"/>
      <c r="J19" s="16"/>
      <c r="K19" s="16"/>
      <c r="L19" s="16"/>
      <c r="M19" s="16"/>
      <c r="N19" s="58" t="s">
        <v>105</v>
      </c>
      <c r="O19" s="58">
        <v>42782</v>
      </c>
      <c r="P19" s="59">
        <v>1</v>
      </c>
      <c r="T19" s="59"/>
      <c r="U19" s="22"/>
      <c r="V19" s="22"/>
      <c r="X19" s="61"/>
    </row>
    <row r="20" spans="8:25" s="15" customFormat="1" ht="26.25" x14ac:dyDescent="0.4">
      <c r="H20" s="16"/>
      <c r="I20" s="16"/>
      <c r="J20" s="16"/>
      <c r="K20" s="16"/>
      <c r="L20" s="16"/>
      <c r="M20" s="16"/>
      <c r="N20" s="58" t="s">
        <v>76</v>
      </c>
      <c r="O20" s="58">
        <v>42782</v>
      </c>
      <c r="P20" s="59">
        <v>1</v>
      </c>
      <c r="T20" s="59"/>
      <c r="U20" s="22"/>
      <c r="V20" s="22"/>
      <c r="X20" s="61"/>
    </row>
    <row r="21" spans="8:25" s="15" customFormat="1" ht="26.25" x14ac:dyDescent="0.4">
      <c r="H21" s="16"/>
      <c r="I21" s="16"/>
      <c r="J21" s="16"/>
      <c r="K21" s="16"/>
      <c r="L21" s="16"/>
      <c r="M21" s="16"/>
      <c r="N21" s="58" t="s">
        <v>106</v>
      </c>
      <c r="O21" s="58">
        <v>42782</v>
      </c>
      <c r="P21" s="59">
        <v>1</v>
      </c>
      <c r="T21" s="59"/>
      <c r="U21" s="22"/>
      <c r="V21" s="22"/>
      <c r="X21" s="61"/>
    </row>
    <row r="22" spans="8:25" s="15" customFormat="1" ht="26.25" x14ac:dyDescent="0.4">
      <c r="H22" s="16"/>
      <c r="I22" s="16"/>
      <c r="J22" s="16"/>
      <c r="K22" s="16"/>
      <c r="L22" s="16"/>
      <c r="M22" s="16"/>
      <c r="N22" s="58" t="s">
        <v>37</v>
      </c>
      <c r="O22" s="58">
        <v>42779</v>
      </c>
      <c r="P22" s="59"/>
      <c r="T22" s="59"/>
      <c r="U22" s="22"/>
      <c r="V22" s="22"/>
      <c r="X22" s="61"/>
    </row>
    <row r="23" spans="8:25" s="15" customFormat="1" ht="26.25" x14ac:dyDescent="0.4">
      <c r="H23" s="16"/>
      <c r="I23" s="16"/>
      <c r="J23" s="16"/>
      <c r="K23" s="16"/>
      <c r="L23" s="16"/>
      <c r="M23" s="16"/>
      <c r="N23" s="58" t="s">
        <v>67</v>
      </c>
      <c r="O23" s="58">
        <v>42787</v>
      </c>
      <c r="P23" s="59"/>
      <c r="T23" s="59"/>
      <c r="U23" s="22"/>
      <c r="V23" s="22"/>
      <c r="X23" s="61"/>
    </row>
    <row r="24" spans="8:25" s="15" customFormat="1" ht="26.25" x14ac:dyDescent="0.4">
      <c r="H24" s="16"/>
      <c r="I24" s="16"/>
      <c r="J24" s="16"/>
      <c r="K24" s="16"/>
      <c r="L24" s="16"/>
      <c r="M24" s="16"/>
      <c r="N24" s="58" t="s">
        <v>46</v>
      </c>
      <c r="O24" s="58">
        <v>42801</v>
      </c>
      <c r="P24" s="59"/>
      <c r="T24" s="59"/>
      <c r="U24" s="22"/>
      <c r="V24" s="22"/>
      <c r="X24" s="61"/>
    </row>
    <row r="25" spans="8:25" s="15" customFormat="1" ht="26.25" x14ac:dyDescent="0.4">
      <c r="H25" s="16"/>
      <c r="I25" s="16"/>
      <c r="J25" s="16"/>
      <c r="K25" s="16"/>
      <c r="L25" s="16"/>
      <c r="M25" s="16"/>
      <c r="N25" s="58" t="s">
        <v>107</v>
      </c>
      <c r="O25" s="58">
        <v>42823</v>
      </c>
      <c r="P25" s="59"/>
      <c r="T25" s="59"/>
      <c r="U25" s="22"/>
      <c r="V25" s="22"/>
      <c r="X25" s="61"/>
    </row>
    <row r="26" spans="8:25" s="15" customFormat="1" ht="26.25" x14ac:dyDescent="0.4">
      <c r="H26" s="16"/>
      <c r="I26" s="16"/>
      <c r="J26" s="16"/>
      <c r="K26" s="16"/>
      <c r="L26" s="16"/>
      <c r="M26" s="16"/>
      <c r="N26" s="58" t="s">
        <v>51</v>
      </c>
      <c r="O26" s="58">
        <v>42824</v>
      </c>
      <c r="P26" s="59"/>
      <c r="T26" s="59"/>
      <c r="U26" s="22"/>
      <c r="V26" s="22"/>
      <c r="X26" s="61"/>
    </row>
    <row r="27" spans="8:25" s="15" customFormat="1" ht="26.25" x14ac:dyDescent="0.4">
      <c r="H27" s="16"/>
      <c r="I27" s="16"/>
      <c r="J27" s="16"/>
      <c r="K27" s="16"/>
      <c r="L27" s="16"/>
      <c r="M27" s="16"/>
      <c r="N27" s="58" t="s">
        <v>36</v>
      </c>
      <c r="O27" s="58">
        <v>42821</v>
      </c>
      <c r="P27" s="59"/>
    </row>
    <row r="28" spans="8:25" s="15" customFormat="1" ht="26.25" x14ac:dyDescent="0.4">
      <c r="H28" s="16"/>
      <c r="I28" s="16"/>
      <c r="J28" s="16"/>
      <c r="K28" s="16"/>
      <c r="L28" s="16"/>
      <c r="M28" s="16"/>
      <c r="N28" s="58" t="s">
        <v>108</v>
      </c>
      <c r="O28" s="58">
        <v>42823</v>
      </c>
      <c r="P28" s="59"/>
    </row>
    <row r="29" spans="8:25" s="15" customFormat="1" ht="26.25" x14ac:dyDescent="0.4">
      <c r="H29" s="16"/>
      <c r="I29" s="16"/>
      <c r="J29" s="16"/>
      <c r="K29" s="16"/>
      <c r="L29" s="16"/>
      <c r="M29" s="16"/>
      <c r="N29" s="58" t="s">
        <v>74</v>
      </c>
      <c r="O29" s="58">
        <v>42786</v>
      </c>
      <c r="P29" s="59"/>
    </row>
    <row r="30" spans="8:25" s="15" customFormat="1" ht="26.25" x14ac:dyDescent="0.4">
      <c r="H30" s="16"/>
      <c r="I30" s="16"/>
      <c r="J30" s="16"/>
      <c r="K30" s="16"/>
      <c r="L30" s="16"/>
      <c r="M30" s="16"/>
      <c r="N30" s="58" t="s">
        <v>109</v>
      </c>
      <c r="O30" s="58">
        <v>42823</v>
      </c>
      <c r="P30" s="59"/>
    </row>
    <row r="31" spans="8:25" s="15" customFormat="1" ht="26.25" x14ac:dyDescent="0.4">
      <c r="H31" s="16"/>
      <c r="I31" s="16"/>
      <c r="J31" s="16"/>
      <c r="K31" s="16"/>
      <c r="L31" s="16"/>
      <c r="M31" s="16"/>
      <c r="N31" s="58" t="s">
        <v>70</v>
      </c>
      <c r="O31" s="58">
        <v>42779</v>
      </c>
      <c r="P31" s="59"/>
    </row>
    <row r="32" spans="8:25" s="15" customFormat="1" ht="26.25" x14ac:dyDescent="0.4">
      <c r="H32" s="16"/>
      <c r="I32" s="16"/>
      <c r="J32" s="16"/>
      <c r="K32" s="16"/>
      <c r="L32" s="16"/>
      <c r="M32" s="16"/>
      <c r="N32" s="58" t="s">
        <v>64</v>
      </c>
      <c r="O32" s="58">
        <v>42788</v>
      </c>
      <c r="P32" s="59"/>
    </row>
    <row r="33" spans="8:16" s="15" customFormat="1" ht="26.25" x14ac:dyDescent="0.4">
      <c r="H33" s="16"/>
      <c r="I33" s="16"/>
      <c r="J33" s="16"/>
      <c r="K33" s="16"/>
      <c r="L33" s="16"/>
      <c r="M33" s="16"/>
      <c r="N33" s="58" t="s">
        <v>64</v>
      </c>
      <c r="O33" s="58">
        <v>42790</v>
      </c>
      <c r="P33" s="59"/>
    </row>
    <row r="34" spans="8:16" s="15" customFormat="1" ht="26.25" x14ac:dyDescent="0.4">
      <c r="H34" s="16"/>
      <c r="I34" s="16"/>
      <c r="J34" s="16"/>
      <c r="K34" s="16"/>
      <c r="L34" s="16"/>
      <c r="M34" s="16"/>
      <c r="N34" s="58" t="s">
        <v>110</v>
      </c>
      <c r="O34" s="58">
        <v>42823</v>
      </c>
      <c r="P34" s="59"/>
    </row>
    <row r="35" spans="8:16" s="15" customFormat="1" ht="26.25" x14ac:dyDescent="0.4">
      <c r="H35" s="16"/>
      <c r="I35" s="16"/>
      <c r="J35" s="16"/>
      <c r="K35" s="16"/>
      <c r="L35" s="16"/>
      <c r="M35" s="16"/>
      <c r="N35" s="58" t="s">
        <v>33</v>
      </c>
      <c r="O35" s="58">
        <v>42787</v>
      </c>
      <c r="P35" s="59"/>
    </row>
    <row r="36" spans="8:16" s="15" customFormat="1" ht="26.25" x14ac:dyDescent="0.4">
      <c r="H36" s="16"/>
      <c r="I36" s="16"/>
      <c r="J36" s="16"/>
      <c r="K36" s="16"/>
      <c r="L36" s="16"/>
      <c r="M36" s="16"/>
      <c r="N36" s="58" t="s">
        <v>35</v>
      </c>
      <c r="O36" s="58">
        <v>42824</v>
      </c>
      <c r="P36" s="59"/>
    </row>
    <row r="37" spans="8:16" s="15" customFormat="1" ht="26.25" x14ac:dyDescent="0.4">
      <c r="H37" s="16"/>
      <c r="I37" s="16"/>
      <c r="J37" s="16"/>
      <c r="K37" s="16"/>
      <c r="L37" s="16"/>
      <c r="M37" s="16"/>
      <c r="N37" s="58" t="s">
        <v>72</v>
      </c>
      <c r="O37" s="58">
        <v>42779</v>
      </c>
      <c r="P37" s="59"/>
    </row>
    <row r="38" spans="8:16" s="15" customFormat="1" ht="26.25" x14ac:dyDescent="0.4">
      <c r="H38" s="16"/>
      <c r="I38" s="16"/>
      <c r="J38" s="16"/>
      <c r="K38" s="16"/>
      <c r="L38" s="16"/>
      <c r="M38" s="16"/>
      <c r="N38" s="58" t="s">
        <v>72</v>
      </c>
      <c r="O38" s="58">
        <v>42801</v>
      </c>
      <c r="P38" s="59"/>
    </row>
    <row r="39" spans="8:16" s="15" customFormat="1" ht="26.25" x14ac:dyDescent="0.4">
      <c r="H39" s="16"/>
      <c r="I39" s="16"/>
      <c r="J39" s="16"/>
      <c r="K39" s="16"/>
      <c r="L39" s="16"/>
      <c r="M39" s="16"/>
      <c r="N39" s="58" t="s">
        <v>111</v>
      </c>
      <c r="O39" s="58">
        <v>42821</v>
      </c>
      <c r="P39" s="59"/>
    </row>
    <row r="40" spans="8:16" s="15" customFormat="1" ht="26.25" x14ac:dyDescent="0.4">
      <c r="H40" s="16"/>
      <c r="I40" s="16"/>
      <c r="J40" s="16"/>
      <c r="K40" s="16"/>
      <c r="L40" s="16"/>
      <c r="M40" s="16"/>
      <c r="N40" s="58" t="s">
        <v>89</v>
      </c>
      <c r="O40" s="58">
        <v>42779</v>
      </c>
      <c r="P40" s="59">
        <v>1</v>
      </c>
    </row>
    <row r="41" spans="8:16" s="15" customFormat="1" ht="26.25" x14ac:dyDescent="0.4">
      <c r="H41" s="16"/>
      <c r="I41" s="16"/>
      <c r="J41" s="16"/>
      <c r="K41" s="16"/>
      <c r="L41" s="16"/>
      <c r="M41" s="16"/>
      <c r="N41" s="58" t="s">
        <v>89</v>
      </c>
      <c r="O41" s="58">
        <v>42824</v>
      </c>
      <c r="P41" s="59"/>
    </row>
    <row r="42" spans="8:16" s="15" customFormat="1" ht="23.25" x14ac:dyDescent="0.35">
      <c r="H42" s="16"/>
      <c r="I42" s="16"/>
      <c r="J42" s="16"/>
      <c r="K42" s="16"/>
      <c r="L42" s="16"/>
      <c r="M42" s="16"/>
    </row>
    <row r="43" spans="8:16" s="15" customFormat="1" ht="23.25" x14ac:dyDescent="0.35">
      <c r="H43" s="16"/>
      <c r="I43" s="16"/>
      <c r="J43" s="16"/>
      <c r="K43" s="16"/>
      <c r="L43" s="16"/>
      <c r="M43" s="16"/>
    </row>
    <row r="44" spans="8:16" s="15" customFormat="1" ht="23.25" x14ac:dyDescent="0.35">
      <c r="H44" s="16"/>
      <c r="I44" s="16"/>
      <c r="J44" s="16"/>
      <c r="K44" s="16"/>
      <c r="L44" s="16"/>
      <c r="M44" s="16"/>
    </row>
    <row r="45" spans="8:16" s="15" customFormat="1" ht="23.25" x14ac:dyDescent="0.35">
      <c r="H45" s="16"/>
      <c r="I45" s="16"/>
      <c r="J45" s="16"/>
      <c r="K45" s="16"/>
      <c r="L45" s="16"/>
      <c r="M45" s="16"/>
    </row>
    <row r="46" spans="8:16" s="15" customFormat="1" ht="23.25" x14ac:dyDescent="0.35">
      <c r="H46" s="16"/>
      <c r="I46" s="16"/>
      <c r="J46" s="16"/>
      <c r="K46" s="16"/>
      <c r="L46" s="16"/>
      <c r="M46" s="16"/>
    </row>
    <row r="47" spans="8:16" s="15" customFormat="1" ht="23.25" x14ac:dyDescent="0.35">
      <c r="H47" s="16"/>
      <c r="I47" s="16"/>
      <c r="J47" s="16"/>
      <c r="K47" s="16"/>
      <c r="L47" s="16"/>
      <c r="M47" s="16"/>
    </row>
    <row r="48" spans="8:16" s="15" customFormat="1" ht="23.25" x14ac:dyDescent="0.35">
      <c r="H48" s="16"/>
      <c r="I48" s="16"/>
      <c r="J48" s="16"/>
      <c r="K48" s="16"/>
      <c r="L48" s="16"/>
      <c r="M48" s="16"/>
    </row>
    <row r="49" spans="8:13" s="15" customFormat="1" ht="23.25" x14ac:dyDescent="0.35">
      <c r="H49" s="16"/>
      <c r="I49" s="16"/>
      <c r="J49" s="16"/>
      <c r="K49" s="16"/>
      <c r="L49" s="16"/>
      <c r="M49" s="16"/>
    </row>
    <row r="50" spans="8:13" s="15" customFormat="1" ht="23.25" x14ac:dyDescent="0.35">
      <c r="H50" s="16"/>
      <c r="I50" s="16"/>
      <c r="J50" s="16"/>
      <c r="K50" s="16"/>
      <c r="L50" s="16"/>
      <c r="M50" s="16"/>
    </row>
    <row r="51" spans="8:13" s="15" customFormat="1" ht="23.25" x14ac:dyDescent="0.35">
      <c r="H51" s="16"/>
      <c r="I51" s="16"/>
      <c r="J51" s="16"/>
      <c r="K51" s="16"/>
      <c r="L51" s="16"/>
      <c r="M51" s="16"/>
    </row>
    <row r="52" spans="8:13" s="15" customFormat="1" ht="23.25" x14ac:dyDescent="0.35">
      <c r="H52" s="16"/>
      <c r="I52" s="16"/>
      <c r="J52" s="16"/>
      <c r="K52" s="16"/>
      <c r="L52" s="16"/>
      <c r="M52" s="16"/>
    </row>
    <row r="53" spans="8:13" s="15" customFormat="1" ht="23.25" x14ac:dyDescent="0.35">
      <c r="H53" s="16"/>
      <c r="I53" s="16"/>
      <c r="J53" s="16"/>
      <c r="K53" s="16"/>
      <c r="L53" s="16"/>
      <c r="M53" s="16"/>
    </row>
    <row r="54" spans="8:13" s="15" customFormat="1" ht="23.25" x14ac:dyDescent="0.35">
      <c r="H54" s="16"/>
      <c r="I54" s="16"/>
      <c r="J54" s="16"/>
      <c r="K54" s="16"/>
      <c r="L54" s="16"/>
      <c r="M54" s="16"/>
    </row>
    <row r="55" spans="8:13" s="15" customFormat="1" ht="23.25" x14ac:dyDescent="0.35">
      <c r="H55" s="16"/>
      <c r="I55" s="16"/>
      <c r="J55" s="16"/>
      <c r="K55" s="16"/>
      <c r="L55" s="16"/>
      <c r="M55" s="16"/>
    </row>
    <row r="56" spans="8:13" s="15" customFormat="1" ht="23.25" x14ac:dyDescent="0.35">
      <c r="H56" s="16"/>
      <c r="I56" s="16"/>
      <c r="J56" s="16"/>
      <c r="K56" s="16"/>
      <c r="L56" s="16"/>
      <c r="M56" s="16"/>
    </row>
    <row r="57" spans="8:13" s="15" customFormat="1" ht="23.25" x14ac:dyDescent="0.35">
      <c r="H57" s="16"/>
      <c r="I57" s="16"/>
      <c r="J57" s="16"/>
      <c r="K57" s="16"/>
      <c r="L57" s="16"/>
      <c r="M57" s="16"/>
    </row>
    <row r="58" spans="8:13" s="15" customFormat="1" ht="23.25" x14ac:dyDescent="0.35">
      <c r="H58" s="16"/>
      <c r="I58" s="16"/>
      <c r="J58" s="16"/>
      <c r="K58" s="16"/>
      <c r="L58" s="16"/>
      <c r="M58" s="16"/>
    </row>
    <row r="59" spans="8:13" s="15" customFormat="1" ht="23.25" x14ac:dyDescent="0.35">
      <c r="H59" s="16"/>
      <c r="I59" s="16"/>
      <c r="J59" s="16"/>
      <c r="K59" s="16"/>
      <c r="L59" s="16"/>
      <c r="M59" s="16"/>
    </row>
    <row r="60" spans="8:13" s="15" customFormat="1" ht="23.25" x14ac:dyDescent="0.35">
      <c r="H60" s="16"/>
      <c r="I60" s="16"/>
      <c r="J60" s="16"/>
      <c r="K60" s="16"/>
      <c r="L60" s="16"/>
      <c r="M60" s="16"/>
    </row>
    <row r="61" spans="8:13" s="15" customFormat="1" ht="23.25" x14ac:dyDescent="0.35">
      <c r="H61" s="16"/>
      <c r="I61" s="16"/>
      <c r="J61" s="16"/>
      <c r="K61" s="16"/>
      <c r="L61" s="16"/>
      <c r="M61" s="16"/>
    </row>
    <row r="62" spans="8:13" s="15" customFormat="1" ht="23.25" x14ac:dyDescent="0.35">
      <c r="H62" s="16"/>
      <c r="I62" s="16"/>
      <c r="J62" s="16"/>
      <c r="K62" s="16"/>
      <c r="L62" s="16"/>
      <c r="M62" s="16"/>
    </row>
    <row r="63" spans="8:13" s="15" customFormat="1" ht="23.25" x14ac:dyDescent="0.35">
      <c r="H63" s="16"/>
      <c r="I63" s="16"/>
      <c r="J63" s="16"/>
      <c r="K63" s="16"/>
      <c r="L63" s="16"/>
      <c r="M63" s="16"/>
    </row>
    <row r="64" spans="8:13" s="15" customFormat="1" ht="23.25" x14ac:dyDescent="0.35">
      <c r="H64" s="16"/>
      <c r="I64" s="16"/>
      <c r="J64" s="16"/>
      <c r="K64" s="16"/>
      <c r="L64" s="16"/>
      <c r="M64" s="16"/>
    </row>
    <row r="65" spans="8:13" s="15" customFormat="1" ht="23.25" x14ac:dyDescent="0.35">
      <c r="H65" s="16"/>
      <c r="I65" s="16"/>
      <c r="J65" s="16"/>
      <c r="K65" s="16"/>
      <c r="L65" s="16"/>
      <c r="M65" s="16"/>
    </row>
    <row r="66" spans="8:13" s="15" customFormat="1" ht="23.25" x14ac:dyDescent="0.35">
      <c r="H66" s="16"/>
      <c r="I66" s="16"/>
      <c r="J66" s="16"/>
      <c r="K66" s="16"/>
      <c r="L66" s="16"/>
      <c r="M66" s="16"/>
    </row>
    <row r="67" spans="8:13" s="15" customFormat="1" ht="23.25" x14ac:dyDescent="0.35">
      <c r="H67" s="16"/>
      <c r="I67" s="16"/>
      <c r="J67" s="16"/>
      <c r="K67" s="16"/>
      <c r="L67" s="16"/>
      <c r="M67" s="16"/>
    </row>
    <row r="68" spans="8:13" s="15" customFormat="1" ht="23.25" x14ac:dyDescent="0.35">
      <c r="H68" s="16"/>
      <c r="I68" s="16"/>
      <c r="J68" s="16"/>
      <c r="K68" s="16"/>
      <c r="L68" s="16"/>
      <c r="M68" s="16"/>
    </row>
    <row r="69" spans="8:13" s="15" customFormat="1" ht="23.25" x14ac:dyDescent="0.35">
      <c r="H69" s="16"/>
      <c r="I69" s="16"/>
      <c r="J69" s="16"/>
      <c r="K69" s="16"/>
      <c r="L69" s="16"/>
      <c r="M69" s="16"/>
    </row>
    <row r="70" spans="8:13" s="15" customFormat="1" ht="23.25" x14ac:dyDescent="0.35">
      <c r="H70" s="16"/>
      <c r="I70" s="16"/>
      <c r="J70" s="16"/>
      <c r="K70" s="16"/>
      <c r="L70" s="16"/>
      <c r="M70" s="16"/>
    </row>
    <row r="71" spans="8:13" s="15" customFormat="1" ht="23.25" x14ac:dyDescent="0.35">
      <c r="H71" s="16"/>
      <c r="I71" s="16"/>
      <c r="J71" s="16"/>
      <c r="K71" s="16"/>
      <c r="L71" s="16"/>
      <c r="M71" s="16"/>
    </row>
    <row r="72" spans="8:13" s="15" customFormat="1" ht="23.25" x14ac:dyDescent="0.35">
      <c r="H72" s="16"/>
      <c r="I72" s="16"/>
      <c r="J72" s="16"/>
      <c r="K72" s="16"/>
      <c r="L72" s="16"/>
      <c r="M72" s="16"/>
    </row>
    <row r="73" spans="8:13" s="15" customFormat="1" ht="23.25" x14ac:dyDescent="0.35">
      <c r="H73" s="16"/>
      <c r="I73" s="16"/>
      <c r="J73" s="16"/>
      <c r="K73" s="16"/>
      <c r="L73" s="16"/>
      <c r="M73" s="16"/>
    </row>
    <row r="74" spans="8:13" s="15" customFormat="1" ht="23.25" x14ac:dyDescent="0.35">
      <c r="H74" s="16"/>
      <c r="I74" s="16"/>
      <c r="J74" s="16"/>
      <c r="K74" s="16"/>
      <c r="L74" s="16"/>
      <c r="M74" s="16"/>
    </row>
    <row r="75" spans="8:13" s="15" customFormat="1" ht="23.25" x14ac:dyDescent="0.35">
      <c r="H75" s="16"/>
      <c r="I75" s="16"/>
      <c r="J75" s="16"/>
      <c r="K75" s="16"/>
      <c r="L75" s="16"/>
      <c r="M75" s="16"/>
    </row>
    <row r="76" spans="8:13" s="15" customFormat="1" ht="23.25" x14ac:dyDescent="0.35">
      <c r="H76" s="16"/>
      <c r="I76" s="16"/>
      <c r="J76" s="16"/>
      <c r="K76" s="16"/>
      <c r="L76" s="16"/>
      <c r="M76" s="16"/>
    </row>
    <row r="77" spans="8:13" s="15" customFormat="1" ht="23.25" x14ac:dyDescent="0.35">
      <c r="H77" s="16"/>
      <c r="I77" s="16"/>
      <c r="J77" s="16"/>
      <c r="K77" s="16"/>
      <c r="L77" s="16"/>
      <c r="M77" s="16"/>
    </row>
    <row r="78" spans="8:13" s="15" customFormat="1" ht="23.25" x14ac:dyDescent="0.35">
      <c r="H78" s="16"/>
      <c r="I78" s="16"/>
      <c r="J78" s="16"/>
      <c r="K78" s="16"/>
      <c r="L78" s="16"/>
      <c r="M78" s="16"/>
    </row>
    <row r="79" spans="8:13" s="15" customFormat="1" ht="23.25" x14ac:dyDescent="0.35">
      <c r="H79" s="16"/>
      <c r="I79" s="16"/>
      <c r="J79" s="16"/>
      <c r="K79" s="16"/>
      <c r="L79" s="16"/>
      <c r="M79" s="16"/>
    </row>
    <row r="80" spans="8:13" s="15" customFormat="1" ht="23.25" x14ac:dyDescent="0.35">
      <c r="H80" s="16"/>
      <c r="I80" s="16"/>
      <c r="J80" s="16"/>
      <c r="K80" s="16"/>
      <c r="L80" s="16"/>
      <c r="M80" s="16"/>
    </row>
    <row r="81" spans="8:24" s="15" customFormat="1" ht="23.25" x14ac:dyDescent="0.35">
      <c r="H81" s="16"/>
      <c r="I81" s="16"/>
      <c r="J81" s="16"/>
      <c r="K81" s="16"/>
      <c r="L81" s="16"/>
      <c r="M81" s="16"/>
    </row>
    <row r="82" spans="8:24" s="15" customFormat="1" ht="23.25" x14ac:dyDescent="0.35">
      <c r="H82" s="16"/>
      <c r="I82" s="16"/>
      <c r="J82" s="16"/>
      <c r="K82" s="16"/>
      <c r="L82" s="16"/>
      <c r="M82" s="16"/>
    </row>
    <row r="83" spans="8:24" s="15" customFormat="1" ht="23.25" x14ac:dyDescent="0.35">
      <c r="H83" s="16"/>
      <c r="I83" s="16"/>
      <c r="J83" s="16"/>
      <c r="K83" s="16"/>
      <c r="L83" s="16"/>
      <c r="M83" s="16"/>
    </row>
    <row r="84" spans="8:24" s="15" customFormat="1" ht="23.25" x14ac:dyDescent="0.35">
      <c r="H84" s="16"/>
      <c r="I84" s="16"/>
      <c r="J84" s="16"/>
      <c r="K84" s="16"/>
      <c r="L84" s="16"/>
      <c r="M84" s="16"/>
    </row>
    <row r="85" spans="8:24" s="15" customFormat="1" ht="23.25" x14ac:dyDescent="0.35">
      <c r="H85" s="16"/>
      <c r="I85" s="16"/>
      <c r="J85" s="16"/>
      <c r="K85" s="16"/>
      <c r="L85" s="16"/>
      <c r="M85" s="16"/>
    </row>
    <row r="86" spans="8:24" s="15" customFormat="1" ht="23.25" x14ac:dyDescent="0.35">
      <c r="H86" s="16"/>
      <c r="I86" s="16"/>
      <c r="J86" s="16"/>
      <c r="K86" s="16"/>
      <c r="L86" s="16"/>
      <c r="M86" s="16"/>
    </row>
    <row r="87" spans="8:24" s="15" customFormat="1" ht="23.25" x14ac:dyDescent="0.35">
      <c r="H87" s="16"/>
      <c r="I87" s="16"/>
      <c r="J87" s="16"/>
      <c r="K87" s="16"/>
      <c r="L87" s="16"/>
      <c r="M87" s="16"/>
    </row>
    <row r="88" spans="8:24" s="15" customFormat="1" ht="23.25" x14ac:dyDescent="0.35">
      <c r="H88" s="16"/>
      <c r="I88" s="16"/>
      <c r="J88" s="16"/>
      <c r="K88" s="16"/>
      <c r="L88" s="16"/>
      <c r="M88" s="16"/>
    </row>
    <row r="89" spans="8:24" s="15" customFormat="1" ht="23.25" x14ac:dyDescent="0.35">
      <c r="H89" s="16"/>
      <c r="I89" s="16"/>
      <c r="J89" s="16"/>
      <c r="K89" s="16"/>
      <c r="L89" s="16"/>
      <c r="M89" s="16"/>
    </row>
    <row r="90" spans="8:24" s="15" customFormat="1" ht="23.25" x14ac:dyDescent="0.35">
      <c r="H90" s="16"/>
      <c r="I90" s="16"/>
      <c r="J90" s="16"/>
      <c r="K90" s="16"/>
      <c r="L90" s="16"/>
      <c r="M90" s="16"/>
    </row>
    <row r="91" spans="8:24" s="15" customFormat="1" ht="23.25" x14ac:dyDescent="0.35">
      <c r="H91" s="16"/>
      <c r="I91" s="16"/>
      <c r="J91" s="16"/>
      <c r="K91" s="16"/>
      <c r="L91" s="16"/>
      <c r="M91" s="16"/>
    </row>
    <row r="92" spans="8:24" s="15" customFormat="1" ht="23.25" x14ac:dyDescent="0.35">
      <c r="H92" s="16"/>
      <c r="I92" s="16"/>
      <c r="J92" s="16"/>
      <c r="K92" s="16"/>
      <c r="L92" s="16"/>
      <c r="M92" s="16"/>
      <c r="T92" s="1"/>
      <c r="U92" s="1"/>
    </row>
    <row r="93" spans="8:24" s="15" customFormat="1" ht="23.25" x14ac:dyDescent="0.35">
      <c r="H93" s="16"/>
      <c r="I93" s="16"/>
      <c r="J93" s="16"/>
      <c r="K93" s="16"/>
      <c r="L93" s="16"/>
      <c r="M93" s="16"/>
      <c r="T93" s="1"/>
      <c r="U93" s="1"/>
      <c r="V93" s="1"/>
      <c r="W93" s="1"/>
      <c r="X93" s="1"/>
    </row>
    <row r="94" spans="8:24" s="15" customFormat="1" ht="23.25" x14ac:dyDescent="0.35">
      <c r="H94" s="16"/>
      <c r="I94" s="16"/>
      <c r="J94" s="16"/>
      <c r="K94" s="16"/>
      <c r="L94" s="16"/>
      <c r="M94" s="16"/>
      <c r="T94" s="1"/>
      <c r="U94" s="1"/>
      <c r="V94" s="1"/>
      <c r="W94" s="1"/>
      <c r="X94" s="1"/>
    </row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94"/>
  <sheetViews>
    <sheetView topLeftCell="U1" zoomScale="35" zoomScaleNormal="35" workbookViewId="0">
      <pane ySplit="1" topLeftCell="A5" activePane="bottomLeft" state="frozen"/>
      <selection activeCell="P24" sqref="P24"/>
      <selection pane="bottomLeft" activeCell="AJ26" sqref="AJ26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3" width="31.7109375" style="1" customWidth="1"/>
    <col min="4" max="4" width="40.28515625" style="1" customWidth="1"/>
    <col min="5" max="5" width="38.42578125" style="1" customWidth="1"/>
    <col min="6" max="6" width="42.28515625" style="1" customWidth="1"/>
    <col min="7" max="7" width="28.7109375" style="1" customWidth="1"/>
    <col min="8" max="13" width="30.42578125" style="2" customWidth="1"/>
    <col min="14" max="14" width="40.28515625" style="1" customWidth="1"/>
    <col min="15" max="19" width="31.28515625" style="1" customWidth="1"/>
    <col min="20" max="20" width="41.42578125" style="1" customWidth="1"/>
    <col min="21" max="24" width="31.28515625" style="1" customWidth="1"/>
    <col min="25" max="26" width="29.7109375" style="1" customWidth="1"/>
    <col min="27" max="27" width="33" style="1" customWidth="1"/>
    <col min="28" max="30" width="29.7109375" style="1" customWidth="1"/>
    <col min="31" max="37" width="29.140625" style="1" customWidth="1"/>
    <col min="38" max="16384" width="11.42578125" style="1"/>
  </cols>
  <sheetData>
    <row r="3" spans="1:37" ht="30.75" thickBot="1" x14ac:dyDescent="0.3">
      <c r="A3" s="194" t="s">
        <v>53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37" ht="47.25" thickBot="1" x14ac:dyDescent="0.75">
      <c r="A4" s="6"/>
      <c r="B4" s="6"/>
      <c r="C4" s="6"/>
      <c r="D4" s="6"/>
      <c r="E4" s="6"/>
      <c r="F4" s="6"/>
      <c r="G4" s="6"/>
      <c r="H4" s="191" t="s">
        <v>1</v>
      </c>
      <c r="I4" s="192"/>
      <c r="J4" s="192"/>
      <c r="K4" s="192"/>
      <c r="L4" s="192"/>
      <c r="M4" s="193"/>
      <c r="N4" s="191" t="s">
        <v>2</v>
      </c>
      <c r="O4" s="192"/>
      <c r="P4" s="192"/>
      <c r="Q4" s="192"/>
      <c r="R4" s="192"/>
      <c r="S4" s="193"/>
      <c r="T4" s="191" t="s">
        <v>3</v>
      </c>
      <c r="U4" s="192"/>
      <c r="V4" s="192"/>
      <c r="W4" s="192"/>
      <c r="X4" s="192"/>
      <c r="Y4" s="193"/>
      <c r="Z4" s="191" t="s">
        <v>4</v>
      </c>
      <c r="AA4" s="192"/>
      <c r="AB4" s="192"/>
      <c r="AC4" s="192"/>
      <c r="AD4" s="192"/>
      <c r="AE4" s="193"/>
      <c r="AF4" s="191" t="s">
        <v>5</v>
      </c>
      <c r="AG4" s="192"/>
      <c r="AH4" s="192"/>
      <c r="AI4" s="192"/>
      <c r="AJ4" s="192"/>
      <c r="AK4" s="193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188.25" customHeight="1" x14ac:dyDescent="0.25">
      <c r="A6" s="11" t="s">
        <v>19</v>
      </c>
      <c r="B6" s="11" t="s">
        <v>112</v>
      </c>
      <c r="C6" s="11" t="s">
        <v>113</v>
      </c>
      <c r="D6" s="11" t="s">
        <v>114</v>
      </c>
      <c r="E6" s="11" t="s">
        <v>115</v>
      </c>
      <c r="F6" s="12" t="s">
        <v>24</v>
      </c>
      <c r="G6" s="12" t="s">
        <v>25</v>
      </c>
      <c r="H6" s="13">
        <f>(I6/J6)</f>
        <v>0.96969696969696972</v>
      </c>
      <c r="I6" s="14">
        <f>+O6+U6+AA6+AG6</f>
        <v>64</v>
      </c>
      <c r="J6" s="14">
        <f>+P6+V6+AB6+AH6</f>
        <v>66</v>
      </c>
      <c r="K6" s="13">
        <f>(L6/M6)</f>
        <v>1</v>
      </c>
      <c r="L6" s="14">
        <f>+R6+X6+AD6+AJ6</f>
        <v>66</v>
      </c>
      <c r="M6" s="14">
        <f>+S6+Y6+AE6+AK6</f>
        <v>66</v>
      </c>
      <c r="N6" s="13">
        <f>(O6/P6)</f>
        <v>1</v>
      </c>
      <c r="O6" s="14">
        <v>20</v>
      </c>
      <c r="P6" s="14">
        <v>20</v>
      </c>
      <c r="Q6" s="13">
        <f>(R6/S6)</f>
        <v>0.55000000000000004</v>
      </c>
      <c r="R6" s="14">
        <f>+O10</f>
        <v>11</v>
      </c>
      <c r="S6" s="14">
        <f>+P10</f>
        <v>20</v>
      </c>
      <c r="T6" s="13">
        <f>(U6/V6)</f>
        <v>1</v>
      </c>
      <c r="U6" s="14">
        <v>11</v>
      </c>
      <c r="V6" s="14">
        <v>11</v>
      </c>
      <c r="W6" s="13">
        <f>(X6/Y6)</f>
        <v>0.90909090909090906</v>
      </c>
      <c r="X6" s="14">
        <f>+U10</f>
        <v>10</v>
      </c>
      <c r="Y6" s="14">
        <f>+V10</f>
        <v>11</v>
      </c>
      <c r="Z6" s="13">
        <f>(AA6/AB6)</f>
        <v>0.96296296296296291</v>
      </c>
      <c r="AA6" s="14">
        <v>26</v>
      </c>
      <c r="AB6" s="14">
        <v>27</v>
      </c>
      <c r="AC6" s="13">
        <f>(AD6/AE6)</f>
        <v>1</v>
      </c>
      <c r="AD6" s="14">
        <f>+AA10</f>
        <v>27</v>
      </c>
      <c r="AE6" s="14">
        <f>+AB10</f>
        <v>27</v>
      </c>
      <c r="AF6" s="13">
        <f>(AG6/AH6)</f>
        <v>0.875</v>
      </c>
      <c r="AG6" s="14">
        <v>7</v>
      </c>
      <c r="AH6" s="14">
        <v>8</v>
      </c>
      <c r="AI6" s="13">
        <f>(AJ6/AK6)</f>
        <v>2.25</v>
      </c>
      <c r="AJ6" s="14">
        <f>+AG10</f>
        <v>18</v>
      </c>
      <c r="AK6" s="14">
        <f>+AH10</f>
        <v>8</v>
      </c>
    </row>
    <row r="8" spans="1:37" s="15" customFormat="1" ht="114" x14ac:dyDescent="0.45">
      <c r="J8" s="16"/>
      <c r="K8" s="16"/>
      <c r="L8" s="16"/>
      <c r="M8" s="16"/>
      <c r="N8" s="62"/>
      <c r="O8" s="63" t="s">
        <v>116</v>
      </c>
      <c r="P8" s="63" t="s">
        <v>117</v>
      </c>
      <c r="Q8" s="63" t="s">
        <v>118</v>
      </c>
      <c r="R8" s="64"/>
      <c r="S8" s="63" t="s">
        <v>28</v>
      </c>
      <c r="T8" s="62"/>
      <c r="U8" s="63" t="s">
        <v>116</v>
      </c>
      <c r="V8" s="63" t="s">
        <v>117</v>
      </c>
      <c r="W8" s="63" t="s">
        <v>118</v>
      </c>
      <c r="X8" s="64"/>
      <c r="Y8" s="63" t="s">
        <v>28</v>
      </c>
      <c r="Z8" s="62"/>
      <c r="AA8" s="63" t="s">
        <v>116</v>
      </c>
      <c r="AB8" s="63" t="s">
        <v>117</v>
      </c>
      <c r="AC8" s="63" t="s">
        <v>118</v>
      </c>
      <c r="AD8" s="64"/>
      <c r="AE8" s="63" t="s">
        <v>28</v>
      </c>
      <c r="AF8" s="62"/>
      <c r="AG8" s="63" t="s">
        <v>116</v>
      </c>
      <c r="AH8" s="63" t="s">
        <v>117</v>
      </c>
      <c r="AI8" s="63" t="s">
        <v>118</v>
      </c>
      <c r="AJ8" s="64"/>
      <c r="AK8" s="63" t="s">
        <v>28</v>
      </c>
    </row>
    <row r="9" spans="1:37" s="15" customFormat="1" ht="28.5" x14ac:dyDescent="0.45">
      <c r="J9" s="16"/>
      <c r="K9" s="16"/>
      <c r="L9" s="16"/>
      <c r="M9" s="16"/>
      <c r="N9" s="62" t="s">
        <v>29</v>
      </c>
      <c r="O9" s="62" t="s">
        <v>119</v>
      </c>
      <c r="P9" s="62"/>
      <c r="Q9" s="65"/>
      <c r="R9" s="64"/>
      <c r="S9" s="62" t="s">
        <v>120</v>
      </c>
      <c r="T9" s="62" t="s">
        <v>29</v>
      </c>
      <c r="U9" s="62" t="s">
        <v>119</v>
      </c>
      <c r="V9" s="62"/>
      <c r="W9" s="65"/>
      <c r="X9" s="64"/>
      <c r="Y9" s="62" t="s">
        <v>120</v>
      </c>
      <c r="Z9" s="62" t="s">
        <v>29</v>
      </c>
      <c r="AA9" s="62" t="s">
        <v>119</v>
      </c>
      <c r="AB9" s="62"/>
      <c r="AC9" s="65"/>
      <c r="AD9" s="64"/>
      <c r="AE9" s="62" t="s">
        <v>120</v>
      </c>
      <c r="AF9" s="62" t="s">
        <v>29</v>
      </c>
      <c r="AG9" s="62" t="s">
        <v>119</v>
      </c>
      <c r="AH9" s="62"/>
      <c r="AI9" s="65"/>
      <c r="AJ9" s="64"/>
      <c r="AK9" s="62" t="s">
        <v>120</v>
      </c>
    </row>
    <row r="10" spans="1:37" s="15" customFormat="1" ht="61.5" x14ac:dyDescent="0.35">
      <c r="J10" s="16"/>
      <c r="K10" s="16"/>
      <c r="L10" s="16"/>
      <c r="M10" s="16"/>
      <c r="O10" s="56">
        <f>COUNTA(O11:O30)</f>
        <v>11</v>
      </c>
      <c r="P10" s="56">
        <f>COUNTA(P11:P30)</f>
        <v>20</v>
      </c>
      <c r="Q10" s="18"/>
      <c r="R10" s="16"/>
      <c r="U10" s="56">
        <f>COUNTA(U11:U29)</f>
        <v>10</v>
      </c>
      <c r="V10" s="56">
        <f>COUNTA(V11:V29)</f>
        <v>11</v>
      </c>
      <c r="W10" s="18"/>
      <c r="X10" s="16"/>
      <c r="AA10" s="56">
        <f>COUNTA(AA11:AA43)</f>
        <v>27</v>
      </c>
      <c r="AB10" s="56">
        <f>COUNTA(AB11:AB43)</f>
        <v>27</v>
      </c>
      <c r="AC10" s="18"/>
      <c r="AD10" s="16"/>
      <c r="AG10" s="56">
        <f>COUNTA(AG11:AG29)</f>
        <v>18</v>
      </c>
      <c r="AH10" s="56">
        <f>COUNTA(AH11:AH29)</f>
        <v>8</v>
      </c>
      <c r="AI10" s="18"/>
      <c r="AJ10" s="16"/>
    </row>
    <row r="11" spans="1:37" s="15" customFormat="1" ht="28.5" x14ac:dyDescent="0.35">
      <c r="J11" s="16"/>
      <c r="K11" s="16"/>
      <c r="L11" s="16"/>
      <c r="M11" s="16"/>
      <c r="N11" s="66" t="s">
        <v>104</v>
      </c>
      <c r="O11" s="67" t="s">
        <v>121</v>
      </c>
      <c r="P11" s="67">
        <v>1</v>
      </c>
      <c r="Q11" s="68">
        <v>42744</v>
      </c>
      <c r="R11" s="69"/>
      <c r="S11" s="69"/>
      <c r="T11" s="66" t="s">
        <v>84</v>
      </c>
      <c r="U11" s="67" t="s">
        <v>121</v>
      </c>
      <c r="V11" s="67" t="s">
        <v>121</v>
      </c>
      <c r="W11" s="71">
        <v>42830</v>
      </c>
      <c r="X11" s="69"/>
      <c r="Y11" s="72"/>
      <c r="Z11" s="66" t="s">
        <v>67</v>
      </c>
      <c r="AA11" s="67" t="s">
        <v>328</v>
      </c>
      <c r="AB11" s="67" t="s">
        <v>328</v>
      </c>
      <c r="AC11" s="71">
        <v>42977</v>
      </c>
      <c r="AD11" s="69"/>
      <c r="AE11" s="155" t="s">
        <v>263</v>
      </c>
      <c r="AF11" s="66" t="s">
        <v>67</v>
      </c>
      <c r="AG11" s="67" t="s">
        <v>406</v>
      </c>
      <c r="AH11" s="67" t="s">
        <v>406</v>
      </c>
      <c r="AI11" s="71">
        <v>43012</v>
      </c>
    </row>
    <row r="12" spans="1:37" s="15" customFormat="1" ht="28.5" x14ac:dyDescent="0.35">
      <c r="J12" s="16"/>
      <c r="K12" s="16"/>
      <c r="L12" s="16"/>
      <c r="M12" s="16"/>
      <c r="N12" s="66" t="s">
        <v>70</v>
      </c>
      <c r="O12" s="67" t="s">
        <v>121</v>
      </c>
      <c r="P12" s="67">
        <v>1</v>
      </c>
      <c r="Q12" s="68">
        <v>42755</v>
      </c>
      <c r="R12" s="69"/>
      <c r="S12" s="69"/>
      <c r="T12" s="70" t="s">
        <v>67</v>
      </c>
      <c r="U12" s="69" t="s">
        <v>121</v>
      </c>
      <c r="V12" s="69" t="s">
        <v>121</v>
      </c>
      <c r="W12" s="71">
        <v>42849</v>
      </c>
      <c r="X12" s="69"/>
      <c r="Y12" s="72" t="s">
        <v>263</v>
      </c>
      <c r="Z12" s="66" t="s">
        <v>67</v>
      </c>
      <c r="AA12" s="67" t="s">
        <v>329</v>
      </c>
      <c r="AB12" s="67" t="s">
        <v>329</v>
      </c>
      <c r="AC12" s="71">
        <v>42996</v>
      </c>
      <c r="AD12" s="69"/>
      <c r="AE12" s="155" t="s">
        <v>263</v>
      </c>
      <c r="AF12" s="66" t="s">
        <v>111</v>
      </c>
      <c r="AG12" s="67" t="s">
        <v>266</v>
      </c>
      <c r="AH12" s="67" t="s">
        <v>266</v>
      </c>
      <c r="AI12" s="71">
        <v>43014</v>
      </c>
    </row>
    <row r="13" spans="1:37" s="15" customFormat="1" ht="28.5" x14ac:dyDescent="0.35">
      <c r="J13" s="16"/>
      <c r="K13" s="16"/>
      <c r="L13" s="16"/>
      <c r="M13" s="16"/>
      <c r="N13" s="66" t="s">
        <v>101</v>
      </c>
      <c r="O13" s="67" t="s">
        <v>121</v>
      </c>
      <c r="P13" s="67">
        <v>1</v>
      </c>
      <c r="Q13" s="68">
        <v>42755</v>
      </c>
      <c r="R13" s="69"/>
      <c r="S13" s="69"/>
      <c r="T13" s="70" t="s">
        <v>67</v>
      </c>
      <c r="U13" s="69" t="s">
        <v>264</v>
      </c>
      <c r="V13" s="69" t="s">
        <v>264</v>
      </c>
      <c r="W13" s="71">
        <v>42849</v>
      </c>
      <c r="X13" s="69"/>
      <c r="Y13" s="72" t="s">
        <v>263</v>
      </c>
      <c r="Z13" s="66" t="s">
        <v>335</v>
      </c>
      <c r="AA13" s="67" t="s">
        <v>337</v>
      </c>
      <c r="AB13" s="67" t="s">
        <v>337</v>
      </c>
      <c r="AC13" s="71">
        <v>42920</v>
      </c>
      <c r="AD13" s="69"/>
      <c r="AE13" s="155" t="s">
        <v>334</v>
      </c>
      <c r="AF13" s="66" t="s">
        <v>72</v>
      </c>
      <c r="AG13" s="67" t="s">
        <v>264</v>
      </c>
      <c r="AH13" s="67" t="s">
        <v>264</v>
      </c>
      <c r="AI13" s="71">
        <v>43017</v>
      </c>
    </row>
    <row r="14" spans="1:37" s="15" customFormat="1" ht="28.5" x14ac:dyDescent="0.35">
      <c r="J14" s="16"/>
      <c r="K14" s="16"/>
      <c r="L14" s="16"/>
      <c r="M14" s="16"/>
      <c r="N14" s="66" t="s">
        <v>122</v>
      </c>
      <c r="O14" s="67" t="s">
        <v>121</v>
      </c>
      <c r="P14" s="67">
        <v>1</v>
      </c>
      <c r="Q14" s="68">
        <v>42755</v>
      </c>
      <c r="R14" s="69"/>
      <c r="S14" s="69"/>
      <c r="T14" s="70" t="s">
        <v>67</v>
      </c>
      <c r="U14" s="69" t="s">
        <v>265</v>
      </c>
      <c r="V14" s="69" t="s">
        <v>265</v>
      </c>
      <c r="W14" s="71">
        <v>42863</v>
      </c>
      <c r="X14" s="69"/>
      <c r="Y14" s="72" t="s">
        <v>263</v>
      </c>
      <c r="Z14" s="66" t="s">
        <v>336</v>
      </c>
      <c r="AA14" s="67" t="s">
        <v>338</v>
      </c>
      <c r="AB14" s="67" t="s">
        <v>338</v>
      </c>
      <c r="AC14" s="71">
        <v>42950</v>
      </c>
      <c r="AD14" s="69"/>
      <c r="AE14" s="155" t="s">
        <v>334</v>
      </c>
      <c r="AF14" s="66" t="s">
        <v>70</v>
      </c>
      <c r="AG14" s="67" t="s">
        <v>404</v>
      </c>
      <c r="AH14" s="67" t="s">
        <v>404</v>
      </c>
      <c r="AI14" s="71">
        <v>43021</v>
      </c>
    </row>
    <row r="15" spans="1:37" s="15" customFormat="1" ht="28.5" x14ac:dyDescent="0.35">
      <c r="J15" s="16"/>
      <c r="K15" s="16"/>
      <c r="L15" s="16"/>
      <c r="M15" s="16"/>
      <c r="N15" s="66" t="s">
        <v>106</v>
      </c>
      <c r="O15" s="67" t="s">
        <v>121</v>
      </c>
      <c r="P15" s="67">
        <v>1</v>
      </c>
      <c r="Q15" s="68">
        <v>42759</v>
      </c>
      <c r="R15" s="69"/>
      <c r="S15" s="69"/>
      <c r="T15" s="70" t="s">
        <v>67</v>
      </c>
      <c r="U15" s="69" t="s">
        <v>266</v>
      </c>
      <c r="V15" s="69" t="s">
        <v>266</v>
      </c>
      <c r="W15" s="71">
        <v>42865</v>
      </c>
      <c r="X15" s="69"/>
      <c r="Y15" s="72" t="s">
        <v>263</v>
      </c>
      <c r="Z15" s="66" t="s">
        <v>110</v>
      </c>
      <c r="AA15" s="67" t="s">
        <v>339</v>
      </c>
      <c r="AB15" s="67" t="s">
        <v>339</v>
      </c>
      <c r="AC15" s="71">
        <v>43006</v>
      </c>
      <c r="AD15" s="69"/>
      <c r="AE15" s="155" t="s">
        <v>334</v>
      </c>
      <c r="AF15" s="66" t="s">
        <v>70</v>
      </c>
      <c r="AG15" s="67" t="s">
        <v>405</v>
      </c>
      <c r="AI15" s="71">
        <v>43021</v>
      </c>
    </row>
    <row r="16" spans="1:37" s="15" customFormat="1" ht="28.5" x14ac:dyDescent="0.35">
      <c r="J16" s="16"/>
      <c r="K16" s="16"/>
      <c r="L16" s="16"/>
      <c r="M16" s="16"/>
      <c r="N16" s="66" t="s">
        <v>51</v>
      </c>
      <c r="O16" s="67" t="s">
        <v>121</v>
      </c>
      <c r="P16" s="67">
        <v>1</v>
      </c>
      <c r="Q16" s="68">
        <v>42759</v>
      </c>
      <c r="R16" s="69"/>
      <c r="S16" s="69"/>
      <c r="T16" s="70" t="s">
        <v>70</v>
      </c>
      <c r="U16" s="69" t="s">
        <v>264</v>
      </c>
      <c r="V16" s="69" t="s">
        <v>264</v>
      </c>
      <c r="W16" s="71">
        <v>42851</v>
      </c>
      <c r="X16" s="69"/>
      <c r="Y16" s="72" t="s">
        <v>263</v>
      </c>
      <c r="Z16" s="66" t="s">
        <v>101</v>
      </c>
      <c r="AA16" s="67" t="s">
        <v>350</v>
      </c>
      <c r="AB16" s="67" t="s">
        <v>350</v>
      </c>
      <c r="AC16" s="71">
        <v>42933</v>
      </c>
      <c r="AD16" s="69"/>
      <c r="AE16" s="155" t="s">
        <v>351</v>
      </c>
      <c r="AF16" s="66" t="s">
        <v>72</v>
      </c>
      <c r="AG16" s="67" t="s">
        <v>265</v>
      </c>
      <c r="AI16" s="71">
        <v>43031</v>
      </c>
    </row>
    <row r="17" spans="8:35" s="15" customFormat="1" ht="28.5" x14ac:dyDescent="0.35">
      <c r="J17" s="16"/>
      <c r="K17" s="16"/>
      <c r="L17" s="16"/>
      <c r="M17" s="16"/>
      <c r="N17" s="66" t="s">
        <v>123</v>
      </c>
      <c r="O17" s="67" t="s">
        <v>121</v>
      </c>
      <c r="P17" s="67">
        <v>1</v>
      </c>
      <c r="Q17" s="68">
        <v>42776</v>
      </c>
      <c r="R17" s="69"/>
      <c r="S17" s="69"/>
      <c r="T17" s="70" t="s">
        <v>89</v>
      </c>
      <c r="U17" s="69" t="s">
        <v>121</v>
      </c>
      <c r="V17" s="69" t="s">
        <v>121</v>
      </c>
      <c r="W17" s="71">
        <v>42872</v>
      </c>
      <c r="X17" s="69"/>
      <c r="Y17" s="72" t="s">
        <v>263</v>
      </c>
      <c r="Z17" s="66" t="s">
        <v>72</v>
      </c>
      <c r="AA17" s="67" t="s">
        <v>352</v>
      </c>
      <c r="AB17" s="67" t="s">
        <v>352</v>
      </c>
      <c r="AC17" s="71">
        <v>42989</v>
      </c>
      <c r="AD17" s="69"/>
      <c r="AE17" s="155" t="s">
        <v>351</v>
      </c>
      <c r="AF17" s="66" t="s">
        <v>88</v>
      </c>
      <c r="AG17" s="67" t="s">
        <v>264</v>
      </c>
      <c r="AI17" s="71">
        <v>43038</v>
      </c>
    </row>
    <row r="18" spans="8:35" s="15" customFormat="1" ht="28.5" x14ac:dyDescent="0.35">
      <c r="J18" s="16"/>
      <c r="K18" s="16"/>
      <c r="L18" s="16"/>
      <c r="M18" s="16"/>
      <c r="N18" s="66" t="s">
        <v>124</v>
      </c>
      <c r="O18" s="67" t="s">
        <v>121</v>
      </c>
      <c r="P18" s="67">
        <v>1</v>
      </c>
      <c r="Q18" s="68">
        <v>42783</v>
      </c>
      <c r="R18" s="69"/>
      <c r="S18" s="69"/>
      <c r="T18" s="70" t="s">
        <v>89</v>
      </c>
      <c r="U18" s="69" t="s">
        <v>264</v>
      </c>
      <c r="V18" s="69" t="s">
        <v>264</v>
      </c>
      <c r="W18" s="71">
        <v>42902</v>
      </c>
      <c r="X18" s="69"/>
      <c r="Y18" s="72" t="s">
        <v>263</v>
      </c>
      <c r="Z18" s="66" t="s">
        <v>35</v>
      </c>
      <c r="AA18" s="67" t="s">
        <v>121</v>
      </c>
      <c r="AB18" s="67" t="s">
        <v>121</v>
      </c>
      <c r="AC18" s="71">
        <v>42990</v>
      </c>
      <c r="AD18" s="69"/>
      <c r="AE18" s="155" t="s">
        <v>263</v>
      </c>
      <c r="AF18" s="66" t="s">
        <v>440</v>
      </c>
      <c r="AG18" s="67" t="s">
        <v>121</v>
      </c>
      <c r="AH18" s="67" t="s">
        <v>121</v>
      </c>
      <c r="AI18" s="71">
        <v>43045</v>
      </c>
    </row>
    <row r="19" spans="8:35" s="15" customFormat="1" ht="28.5" x14ac:dyDescent="0.35">
      <c r="J19" s="16"/>
      <c r="K19" s="16"/>
      <c r="L19" s="16"/>
      <c r="M19" s="16"/>
      <c r="N19" s="66" t="s">
        <v>86</v>
      </c>
      <c r="O19" s="67" t="s">
        <v>121</v>
      </c>
      <c r="P19" s="67">
        <v>1</v>
      </c>
      <c r="Q19" s="68">
        <v>42800</v>
      </c>
      <c r="R19" s="69"/>
      <c r="S19" s="69"/>
      <c r="T19" s="70" t="s">
        <v>89</v>
      </c>
      <c r="U19" s="69" t="s">
        <v>265</v>
      </c>
      <c r="V19" s="69" t="s">
        <v>265</v>
      </c>
      <c r="W19" s="71">
        <v>42902</v>
      </c>
      <c r="X19" s="75"/>
      <c r="Y19" s="72" t="s">
        <v>263</v>
      </c>
      <c r="Z19" s="66" t="s">
        <v>35</v>
      </c>
      <c r="AA19" s="67" t="s">
        <v>264</v>
      </c>
      <c r="AB19" s="67" t="s">
        <v>264</v>
      </c>
      <c r="AC19" s="71">
        <v>42990</v>
      </c>
      <c r="AD19" s="69"/>
      <c r="AE19" s="155" t="s">
        <v>263</v>
      </c>
      <c r="AF19" s="66" t="s">
        <v>123</v>
      </c>
      <c r="AG19" s="67" t="s">
        <v>264</v>
      </c>
      <c r="AI19" s="71">
        <v>43052</v>
      </c>
    </row>
    <row r="20" spans="8:35" s="15" customFormat="1" ht="28.5" x14ac:dyDescent="0.35">
      <c r="J20" s="16"/>
      <c r="K20" s="16"/>
      <c r="L20" s="16"/>
      <c r="M20" s="16"/>
      <c r="N20" s="66" t="s">
        <v>88</v>
      </c>
      <c r="O20" s="67" t="s">
        <v>121</v>
      </c>
      <c r="P20" s="67">
        <v>1</v>
      </c>
      <c r="Q20" s="68">
        <v>42800</v>
      </c>
      <c r="R20" s="69"/>
      <c r="S20" s="69"/>
      <c r="T20" s="70" t="s">
        <v>89</v>
      </c>
      <c r="U20" s="69" t="s">
        <v>266</v>
      </c>
      <c r="V20" s="69" t="s">
        <v>266</v>
      </c>
      <c r="W20" s="71">
        <v>42902</v>
      </c>
      <c r="X20" s="75"/>
      <c r="Y20" s="72" t="s">
        <v>263</v>
      </c>
      <c r="Z20" s="66" t="s">
        <v>35</v>
      </c>
      <c r="AA20" s="67" t="s">
        <v>265</v>
      </c>
      <c r="AB20" s="67" t="s">
        <v>265</v>
      </c>
      <c r="AC20" s="71">
        <v>42990</v>
      </c>
      <c r="AD20" s="69"/>
      <c r="AE20" s="155" t="s">
        <v>263</v>
      </c>
      <c r="AF20" s="66" t="s">
        <v>104</v>
      </c>
      <c r="AG20" s="67" t="s">
        <v>404</v>
      </c>
      <c r="AI20" s="71">
        <v>43052</v>
      </c>
    </row>
    <row r="21" spans="8:35" s="15" customFormat="1" ht="28.5" x14ac:dyDescent="0.35">
      <c r="J21" s="16"/>
      <c r="K21" s="16"/>
      <c r="L21" s="16"/>
      <c r="M21" s="16"/>
      <c r="N21" s="66" t="s">
        <v>125</v>
      </c>
      <c r="O21" s="67" t="s">
        <v>121</v>
      </c>
      <c r="P21" s="67">
        <v>1</v>
      </c>
      <c r="Q21" s="68">
        <v>42818</v>
      </c>
      <c r="R21" s="69"/>
      <c r="S21" s="69"/>
      <c r="T21" s="66" t="s">
        <v>125</v>
      </c>
      <c r="U21" s="69"/>
      <c r="V21" s="69">
        <v>1</v>
      </c>
      <c r="W21" s="71"/>
      <c r="X21" s="69"/>
      <c r="Y21" s="72"/>
      <c r="Z21" s="66" t="s">
        <v>35</v>
      </c>
      <c r="AA21" s="67" t="s">
        <v>266</v>
      </c>
      <c r="AB21" s="67" t="s">
        <v>266</v>
      </c>
      <c r="AC21" s="71">
        <v>42990</v>
      </c>
      <c r="AD21" s="69"/>
      <c r="AE21" s="155" t="s">
        <v>263</v>
      </c>
      <c r="AF21" s="66" t="s">
        <v>74</v>
      </c>
      <c r="AG21" s="67" t="s">
        <v>121</v>
      </c>
      <c r="AH21" s="67" t="s">
        <v>121</v>
      </c>
      <c r="AI21" s="71">
        <v>43066</v>
      </c>
    </row>
    <row r="22" spans="8:35" s="15" customFormat="1" ht="28.5" x14ac:dyDescent="0.35">
      <c r="J22" s="16"/>
      <c r="K22" s="16"/>
      <c r="L22" s="16"/>
      <c r="M22" s="16"/>
      <c r="N22" s="66" t="s">
        <v>126</v>
      </c>
      <c r="O22" s="67"/>
      <c r="P22" s="67">
        <v>1</v>
      </c>
      <c r="Q22" s="68"/>
      <c r="R22" s="69"/>
      <c r="S22" s="69"/>
      <c r="T22" s="70"/>
      <c r="U22" s="69"/>
      <c r="V22" s="69"/>
      <c r="W22" s="71"/>
      <c r="X22" s="69"/>
      <c r="Y22" s="72"/>
      <c r="Z22" s="66" t="s">
        <v>70</v>
      </c>
      <c r="AA22" s="67" t="s">
        <v>265</v>
      </c>
      <c r="AB22" s="67" t="s">
        <v>265</v>
      </c>
      <c r="AC22" s="71">
        <v>42979</v>
      </c>
      <c r="AD22" s="69"/>
      <c r="AE22" s="155" t="s">
        <v>263</v>
      </c>
      <c r="AF22" s="66" t="s">
        <v>440</v>
      </c>
      <c r="AG22" s="67" t="s">
        <v>264</v>
      </c>
      <c r="AI22" s="71">
        <v>43066</v>
      </c>
    </row>
    <row r="23" spans="8:35" s="15" customFormat="1" ht="28.5" x14ac:dyDescent="0.35">
      <c r="J23" s="16"/>
      <c r="K23" s="16"/>
      <c r="L23" s="16"/>
      <c r="M23" s="16"/>
      <c r="N23" s="66" t="s">
        <v>72</v>
      </c>
      <c r="O23" s="67"/>
      <c r="P23" s="67">
        <v>1</v>
      </c>
      <c r="Q23" s="68"/>
      <c r="R23" s="69"/>
      <c r="S23" s="69"/>
      <c r="T23" s="70"/>
      <c r="U23" s="69"/>
      <c r="V23" s="69"/>
      <c r="W23" s="71"/>
      <c r="X23" s="69"/>
      <c r="Y23" s="72"/>
      <c r="Z23" s="66" t="s">
        <v>70</v>
      </c>
      <c r="AA23" s="67" t="s">
        <v>266</v>
      </c>
      <c r="AB23" s="67" t="s">
        <v>266</v>
      </c>
      <c r="AC23" s="71">
        <v>42979</v>
      </c>
      <c r="AD23" s="69"/>
      <c r="AE23" s="155" t="s">
        <v>263</v>
      </c>
      <c r="AF23" s="66" t="s">
        <v>126</v>
      </c>
      <c r="AG23" s="67" t="s">
        <v>121</v>
      </c>
      <c r="AH23" s="67" t="s">
        <v>121</v>
      </c>
      <c r="AI23" s="71">
        <v>43073</v>
      </c>
    </row>
    <row r="24" spans="8:35" s="15" customFormat="1" ht="28.5" x14ac:dyDescent="0.35">
      <c r="J24" s="16"/>
      <c r="K24" s="16"/>
      <c r="L24" s="16"/>
      <c r="M24" s="16"/>
      <c r="N24" s="66" t="s">
        <v>76</v>
      </c>
      <c r="O24" s="76"/>
      <c r="P24" s="67">
        <v>1</v>
      </c>
      <c r="Q24" s="71"/>
      <c r="R24" s="69"/>
      <c r="S24" s="69"/>
      <c r="T24" s="70"/>
      <c r="U24" s="69"/>
      <c r="V24" s="69"/>
      <c r="W24" s="71"/>
      <c r="X24" s="69"/>
      <c r="Y24" s="72"/>
      <c r="Z24" s="66" t="s">
        <v>302</v>
      </c>
      <c r="AA24" s="67" t="s">
        <v>121</v>
      </c>
      <c r="AB24" s="67" t="s">
        <v>121</v>
      </c>
      <c r="AC24" s="71">
        <v>42979</v>
      </c>
      <c r="AD24" s="69"/>
      <c r="AE24" s="155" t="s">
        <v>263</v>
      </c>
      <c r="AF24" s="66" t="s">
        <v>214</v>
      </c>
      <c r="AG24" s="67" t="s">
        <v>264</v>
      </c>
      <c r="AI24" s="71">
        <v>43075</v>
      </c>
    </row>
    <row r="25" spans="8:35" s="15" customFormat="1" ht="28.5" x14ac:dyDescent="0.35">
      <c r="J25" s="16"/>
      <c r="K25" s="16"/>
      <c r="L25" s="16"/>
      <c r="M25" s="16"/>
      <c r="N25" s="70" t="s">
        <v>70</v>
      </c>
      <c r="O25" s="69"/>
      <c r="P25" s="67">
        <v>1</v>
      </c>
      <c r="Q25" s="71"/>
      <c r="R25" s="69"/>
      <c r="S25" s="69"/>
      <c r="T25" s="70"/>
      <c r="U25" s="69"/>
      <c r="V25" s="69"/>
      <c r="W25" s="71"/>
      <c r="X25" s="69"/>
      <c r="Y25" s="72"/>
      <c r="Z25" s="66" t="s">
        <v>214</v>
      </c>
      <c r="AA25" s="67" t="s">
        <v>121</v>
      </c>
      <c r="AB25" s="67" t="s">
        <v>121</v>
      </c>
      <c r="AC25" s="71">
        <v>42986</v>
      </c>
      <c r="AD25" s="69"/>
      <c r="AE25" s="155" t="s">
        <v>263</v>
      </c>
      <c r="AF25" s="66" t="s">
        <v>441</v>
      </c>
      <c r="AG25" s="67" t="s">
        <v>121</v>
      </c>
      <c r="AI25" s="71">
        <v>43080</v>
      </c>
    </row>
    <row r="26" spans="8:35" s="15" customFormat="1" ht="28.5" x14ac:dyDescent="0.35">
      <c r="J26" s="16"/>
      <c r="K26" s="16"/>
      <c r="L26" s="16"/>
      <c r="M26" s="16"/>
      <c r="N26" s="70" t="s">
        <v>107</v>
      </c>
      <c r="O26" s="69"/>
      <c r="P26" s="69">
        <v>1</v>
      </c>
      <c r="Q26" s="71"/>
      <c r="R26" s="69"/>
      <c r="S26" s="69"/>
      <c r="T26" s="69"/>
      <c r="U26" s="69"/>
      <c r="V26" s="69"/>
      <c r="W26" s="71"/>
      <c r="X26" s="69"/>
      <c r="Y26" s="72"/>
      <c r="Z26" s="66" t="s">
        <v>171</v>
      </c>
      <c r="AA26" s="67" t="s">
        <v>394</v>
      </c>
      <c r="AB26" s="67" t="s">
        <v>394</v>
      </c>
      <c r="AC26" s="71">
        <v>42950</v>
      </c>
      <c r="AD26" s="69"/>
      <c r="AE26" s="155" t="s">
        <v>119</v>
      </c>
      <c r="AF26" s="66" t="s">
        <v>441</v>
      </c>
      <c r="AG26" s="67" t="s">
        <v>264</v>
      </c>
      <c r="AI26" s="71">
        <v>43080</v>
      </c>
    </row>
    <row r="27" spans="8:35" s="15" customFormat="1" ht="28.5" x14ac:dyDescent="0.35">
      <c r="J27" s="16"/>
      <c r="K27" s="16"/>
      <c r="L27" s="16"/>
      <c r="M27" s="16"/>
      <c r="N27" s="70" t="s">
        <v>67</v>
      </c>
      <c r="O27" s="69"/>
      <c r="P27" s="69">
        <v>1</v>
      </c>
      <c r="Q27" s="71"/>
      <c r="R27" s="69"/>
      <c r="S27" s="69"/>
      <c r="T27" s="69"/>
      <c r="U27" s="69"/>
      <c r="V27" s="69"/>
      <c r="W27" s="71"/>
      <c r="X27" s="69"/>
      <c r="Y27" s="72"/>
      <c r="Z27" s="66" t="s">
        <v>171</v>
      </c>
      <c r="AA27" s="67" t="s">
        <v>395</v>
      </c>
      <c r="AB27" s="67" t="s">
        <v>394</v>
      </c>
      <c r="AC27" s="71">
        <v>42971</v>
      </c>
      <c r="AD27" s="69"/>
      <c r="AE27" s="155" t="s">
        <v>119</v>
      </c>
      <c r="AF27" s="70" t="s">
        <v>89</v>
      </c>
      <c r="AG27" s="69" t="s">
        <v>442</v>
      </c>
      <c r="AH27" s="69" t="s">
        <v>442</v>
      </c>
      <c r="AI27" s="71">
        <v>43024</v>
      </c>
    </row>
    <row r="28" spans="8:35" s="15" customFormat="1" ht="28.5" x14ac:dyDescent="0.35">
      <c r="J28" s="16"/>
      <c r="K28" s="16"/>
      <c r="L28" s="16"/>
      <c r="M28" s="16"/>
      <c r="N28" s="70" t="s">
        <v>67</v>
      </c>
      <c r="O28" s="69"/>
      <c r="P28" s="69">
        <v>1</v>
      </c>
      <c r="Q28" s="71"/>
      <c r="R28" s="69"/>
      <c r="S28" s="69"/>
      <c r="T28" s="69"/>
      <c r="U28" s="69"/>
      <c r="V28" s="69"/>
      <c r="W28" s="71"/>
      <c r="X28" s="69"/>
      <c r="Y28" s="72"/>
      <c r="Z28" s="66" t="s">
        <v>171</v>
      </c>
      <c r="AA28" s="67" t="s">
        <v>396</v>
      </c>
      <c r="AB28" s="67" t="s">
        <v>394</v>
      </c>
      <c r="AC28" s="71">
        <v>42971</v>
      </c>
      <c r="AD28" s="69"/>
      <c r="AE28" s="155" t="s">
        <v>119</v>
      </c>
      <c r="AF28" s="66" t="s">
        <v>459</v>
      </c>
      <c r="AG28" s="67" t="s">
        <v>460</v>
      </c>
      <c r="AI28" s="71">
        <v>43088</v>
      </c>
    </row>
    <row r="29" spans="8:35" s="15" customFormat="1" ht="28.5" x14ac:dyDescent="0.35">
      <c r="J29" s="16"/>
      <c r="K29" s="16"/>
      <c r="L29" s="16"/>
      <c r="M29" s="16"/>
      <c r="N29" s="70" t="s">
        <v>70</v>
      </c>
      <c r="O29" s="69"/>
      <c r="P29" s="67">
        <v>1</v>
      </c>
      <c r="Q29" s="71"/>
      <c r="R29" s="69"/>
      <c r="S29" s="77"/>
      <c r="T29" s="69"/>
      <c r="U29" s="69"/>
      <c r="V29" s="69"/>
      <c r="W29" s="71"/>
      <c r="X29" s="69"/>
      <c r="Y29" s="78"/>
      <c r="Z29" s="66" t="s">
        <v>48</v>
      </c>
      <c r="AA29" s="67" t="s">
        <v>121</v>
      </c>
      <c r="AB29" s="67" t="s">
        <v>121</v>
      </c>
      <c r="AC29" s="71">
        <v>42919</v>
      </c>
      <c r="AD29" s="69"/>
      <c r="AE29" s="155" t="s">
        <v>119</v>
      </c>
    </row>
    <row r="30" spans="8:35" s="15" customFormat="1" ht="28.5" x14ac:dyDescent="0.35">
      <c r="H30" s="16"/>
      <c r="I30" s="16"/>
      <c r="J30" s="16"/>
      <c r="K30" s="16"/>
      <c r="L30" s="16"/>
      <c r="M30" s="16"/>
      <c r="N30" s="70" t="s">
        <v>76</v>
      </c>
      <c r="O30" s="69"/>
      <c r="P30" s="67">
        <v>1</v>
      </c>
      <c r="Q30" s="71"/>
      <c r="Z30" s="66" t="s">
        <v>48</v>
      </c>
      <c r="AA30" s="67" t="s">
        <v>264</v>
      </c>
      <c r="AB30" s="67" t="s">
        <v>264</v>
      </c>
      <c r="AC30" s="71">
        <v>42982</v>
      </c>
      <c r="AD30" s="69"/>
      <c r="AE30" s="155" t="s">
        <v>119</v>
      </c>
    </row>
    <row r="31" spans="8:35" s="15" customFormat="1" ht="28.5" x14ac:dyDescent="0.35">
      <c r="H31" s="16"/>
      <c r="I31" s="16"/>
      <c r="J31" s="16"/>
      <c r="K31" s="16"/>
      <c r="L31" s="16"/>
      <c r="M31" s="16"/>
      <c r="Z31" s="66" t="s">
        <v>48</v>
      </c>
      <c r="AA31" s="67" t="s">
        <v>265</v>
      </c>
      <c r="AB31" s="67" t="s">
        <v>265</v>
      </c>
      <c r="AC31" s="71">
        <v>42997</v>
      </c>
      <c r="AD31" s="69"/>
      <c r="AE31" s="155" t="s">
        <v>119</v>
      </c>
    </row>
    <row r="32" spans="8:35" s="15" customFormat="1" ht="28.5" x14ac:dyDescent="0.35">
      <c r="H32" s="16"/>
      <c r="I32" s="16"/>
      <c r="J32" s="16"/>
      <c r="K32" s="16"/>
      <c r="L32" s="16"/>
      <c r="M32" s="16"/>
      <c r="Z32" s="70" t="s">
        <v>89</v>
      </c>
      <c r="AA32" s="69" t="s">
        <v>404</v>
      </c>
      <c r="AB32" s="69" t="s">
        <v>404</v>
      </c>
      <c r="AC32" s="71">
        <v>42933</v>
      </c>
      <c r="AE32" s="155" t="s">
        <v>119</v>
      </c>
    </row>
    <row r="33" spans="8:31" s="15" customFormat="1" ht="28.5" x14ac:dyDescent="0.35">
      <c r="H33" s="16"/>
      <c r="I33" s="16"/>
      <c r="J33" s="16"/>
      <c r="K33" s="16"/>
      <c r="L33" s="16"/>
      <c r="M33" s="16"/>
      <c r="Z33" s="70" t="s">
        <v>89</v>
      </c>
      <c r="AA33" s="69" t="s">
        <v>405</v>
      </c>
      <c r="AB33" s="69" t="s">
        <v>405</v>
      </c>
      <c r="AC33" s="71">
        <v>42933</v>
      </c>
      <c r="AE33" s="155" t="s">
        <v>119</v>
      </c>
    </row>
    <row r="34" spans="8:31" s="15" customFormat="1" ht="28.5" x14ac:dyDescent="0.35">
      <c r="H34" s="16"/>
      <c r="I34" s="16"/>
      <c r="J34" s="16"/>
      <c r="K34" s="16"/>
      <c r="L34" s="16"/>
      <c r="M34" s="16"/>
      <c r="Z34" s="70" t="s">
        <v>89</v>
      </c>
      <c r="AA34" s="69" t="s">
        <v>406</v>
      </c>
      <c r="AB34" s="69" t="s">
        <v>406</v>
      </c>
      <c r="AC34" s="71">
        <v>42977</v>
      </c>
      <c r="AE34" s="155" t="s">
        <v>119</v>
      </c>
    </row>
    <row r="35" spans="8:31" s="15" customFormat="1" ht="28.5" x14ac:dyDescent="0.35">
      <c r="H35" s="16"/>
      <c r="I35" s="16"/>
      <c r="J35" s="16"/>
      <c r="K35" s="16"/>
      <c r="L35" s="16"/>
      <c r="M35" s="16"/>
      <c r="Z35" s="70" t="s">
        <v>89</v>
      </c>
      <c r="AA35" s="69" t="s">
        <v>407</v>
      </c>
      <c r="AB35" s="69" t="s">
        <v>407</v>
      </c>
      <c r="AC35" s="71">
        <v>43000</v>
      </c>
      <c r="AE35" s="155" t="s">
        <v>119</v>
      </c>
    </row>
    <row r="36" spans="8:31" s="15" customFormat="1" ht="28.5" x14ac:dyDescent="0.35">
      <c r="H36" s="16"/>
      <c r="I36" s="16"/>
      <c r="J36" s="16"/>
      <c r="K36" s="16"/>
      <c r="L36" s="16"/>
      <c r="M36" s="16"/>
      <c r="Z36" s="70" t="s">
        <v>89</v>
      </c>
      <c r="AA36" s="69" t="s">
        <v>408</v>
      </c>
      <c r="AB36" s="69" t="s">
        <v>408</v>
      </c>
      <c r="AC36" s="71">
        <v>43004</v>
      </c>
      <c r="AE36" s="155" t="s">
        <v>119</v>
      </c>
    </row>
    <row r="37" spans="8:31" s="15" customFormat="1" ht="28.5" x14ac:dyDescent="0.35">
      <c r="H37" s="16"/>
      <c r="I37" s="16"/>
      <c r="J37" s="16"/>
      <c r="K37" s="16"/>
      <c r="L37" s="16"/>
      <c r="M37" s="16"/>
      <c r="Z37" s="70" t="s">
        <v>89</v>
      </c>
      <c r="AA37" s="69" t="s">
        <v>409</v>
      </c>
      <c r="AB37" s="69" t="s">
        <v>409</v>
      </c>
      <c r="AC37" s="71">
        <v>43000</v>
      </c>
      <c r="AE37" s="155" t="s">
        <v>119</v>
      </c>
    </row>
    <row r="38" spans="8:31" s="15" customFormat="1" ht="23.25" x14ac:dyDescent="0.35">
      <c r="H38" s="16"/>
      <c r="I38" s="16"/>
      <c r="J38" s="16"/>
      <c r="K38" s="16"/>
      <c r="L38" s="16"/>
      <c r="M38" s="16"/>
    </row>
    <row r="39" spans="8:31" s="15" customFormat="1" ht="23.25" x14ac:dyDescent="0.35">
      <c r="H39" s="16"/>
      <c r="I39" s="16"/>
      <c r="J39" s="16"/>
      <c r="K39" s="16"/>
      <c r="L39" s="16"/>
      <c r="M39" s="16"/>
    </row>
    <row r="40" spans="8:31" s="15" customFormat="1" ht="23.25" x14ac:dyDescent="0.35">
      <c r="H40" s="16"/>
      <c r="I40" s="16"/>
      <c r="J40" s="16"/>
      <c r="K40" s="16"/>
      <c r="L40" s="16"/>
      <c r="M40" s="16"/>
    </row>
    <row r="41" spans="8:31" s="15" customFormat="1" ht="23.25" x14ac:dyDescent="0.35">
      <c r="H41" s="16"/>
      <c r="I41" s="16"/>
      <c r="J41" s="16"/>
      <c r="K41" s="16"/>
      <c r="L41" s="16"/>
      <c r="M41" s="16"/>
    </row>
    <row r="42" spans="8:31" s="15" customFormat="1" ht="23.25" x14ac:dyDescent="0.35">
      <c r="H42" s="16"/>
      <c r="I42" s="16"/>
      <c r="J42" s="16"/>
      <c r="K42" s="16"/>
      <c r="L42" s="16"/>
      <c r="M42" s="16"/>
    </row>
    <row r="43" spans="8:31" s="15" customFormat="1" ht="23.25" x14ac:dyDescent="0.35">
      <c r="H43" s="16"/>
      <c r="I43" s="16"/>
      <c r="J43" s="16"/>
      <c r="K43" s="16"/>
      <c r="L43" s="16"/>
      <c r="M43" s="16"/>
    </row>
    <row r="44" spans="8:31" s="15" customFormat="1" ht="23.25" x14ac:dyDescent="0.35">
      <c r="H44" s="16"/>
      <c r="I44" s="16"/>
      <c r="J44" s="16"/>
      <c r="K44" s="16"/>
      <c r="L44" s="16"/>
      <c r="M44" s="16"/>
    </row>
    <row r="45" spans="8:31" s="15" customFormat="1" ht="23.25" x14ac:dyDescent="0.35">
      <c r="H45" s="16"/>
      <c r="I45" s="16"/>
      <c r="J45" s="16"/>
      <c r="K45" s="16"/>
      <c r="L45" s="16"/>
      <c r="M45" s="16"/>
    </row>
    <row r="46" spans="8:31" s="15" customFormat="1" ht="23.25" x14ac:dyDescent="0.35">
      <c r="H46" s="16"/>
      <c r="I46" s="16"/>
      <c r="J46" s="16"/>
      <c r="K46" s="16"/>
      <c r="L46" s="16"/>
      <c r="M46" s="16"/>
    </row>
    <row r="47" spans="8:31" s="15" customFormat="1" ht="23.25" x14ac:dyDescent="0.35">
      <c r="H47" s="16"/>
      <c r="I47" s="16"/>
      <c r="J47" s="16"/>
      <c r="K47" s="16"/>
      <c r="L47" s="16"/>
      <c r="M47" s="16"/>
    </row>
    <row r="48" spans="8:31" s="15" customFormat="1" ht="23.25" x14ac:dyDescent="0.35">
      <c r="H48" s="16"/>
      <c r="I48" s="16"/>
      <c r="J48" s="16"/>
      <c r="K48" s="16"/>
      <c r="L48" s="16"/>
      <c r="M48" s="16"/>
    </row>
    <row r="49" spans="8:13" s="15" customFormat="1" ht="23.25" x14ac:dyDescent="0.35">
      <c r="H49" s="16"/>
      <c r="I49" s="16"/>
      <c r="J49" s="16"/>
      <c r="K49" s="16"/>
      <c r="L49" s="16"/>
      <c r="M49" s="16"/>
    </row>
    <row r="50" spans="8:13" s="15" customFormat="1" ht="23.25" x14ac:dyDescent="0.35">
      <c r="H50" s="16"/>
      <c r="I50" s="16"/>
      <c r="J50" s="16"/>
      <c r="K50" s="16"/>
      <c r="L50" s="16"/>
      <c r="M50" s="16"/>
    </row>
    <row r="51" spans="8:13" s="15" customFormat="1" ht="23.25" x14ac:dyDescent="0.35">
      <c r="H51" s="16"/>
      <c r="I51" s="16"/>
      <c r="J51" s="16"/>
      <c r="K51" s="16"/>
      <c r="L51" s="16"/>
      <c r="M51" s="16"/>
    </row>
    <row r="52" spans="8:13" s="15" customFormat="1" ht="23.25" x14ac:dyDescent="0.35">
      <c r="H52" s="16"/>
      <c r="I52" s="16"/>
      <c r="J52" s="16"/>
      <c r="K52" s="16"/>
      <c r="L52" s="16"/>
      <c r="M52" s="16"/>
    </row>
    <row r="53" spans="8:13" s="15" customFormat="1" ht="23.25" x14ac:dyDescent="0.35">
      <c r="H53" s="16"/>
      <c r="I53" s="16"/>
      <c r="J53" s="16"/>
      <c r="K53" s="16"/>
      <c r="L53" s="16"/>
      <c r="M53" s="16"/>
    </row>
    <row r="54" spans="8:13" s="15" customFormat="1" ht="23.25" x14ac:dyDescent="0.35">
      <c r="H54" s="16"/>
      <c r="I54" s="16"/>
      <c r="J54" s="16"/>
      <c r="K54" s="16"/>
      <c r="L54" s="16"/>
      <c r="M54" s="16"/>
    </row>
    <row r="55" spans="8:13" s="15" customFormat="1" ht="23.25" x14ac:dyDescent="0.35">
      <c r="H55" s="16"/>
      <c r="I55" s="16"/>
      <c r="J55" s="16"/>
      <c r="K55" s="16"/>
      <c r="L55" s="16"/>
      <c r="M55" s="16"/>
    </row>
    <row r="56" spans="8:13" s="15" customFormat="1" ht="23.25" x14ac:dyDescent="0.35">
      <c r="H56" s="16"/>
      <c r="I56" s="16"/>
      <c r="J56" s="16"/>
      <c r="K56" s="16"/>
      <c r="L56" s="16"/>
      <c r="M56" s="16"/>
    </row>
    <row r="57" spans="8:13" s="15" customFormat="1" ht="23.25" x14ac:dyDescent="0.35">
      <c r="H57" s="16"/>
      <c r="I57" s="16"/>
      <c r="J57" s="16"/>
      <c r="K57" s="16"/>
      <c r="L57" s="16"/>
      <c r="M57" s="16"/>
    </row>
    <row r="58" spans="8:13" s="15" customFormat="1" ht="23.25" x14ac:dyDescent="0.35">
      <c r="H58" s="16"/>
      <c r="I58" s="16"/>
      <c r="J58" s="16"/>
      <c r="K58" s="16"/>
      <c r="L58" s="16"/>
      <c r="M58" s="16"/>
    </row>
    <row r="59" spans="8:13" s="15" customFormat="1" ht="23.25" x14ac:dyDescent="0.35">
      <c r="H59" s="16"/>
      <c r="I59" s="16"/>
      <c r="J59" s="16"/>
      <c r="K59" s="16"/>
      <c r="L59" s="16"/>
      <c r="M59" s="16"/>
    </row>
    <row r="60" spans="8:13" s="15" customFormat="1" ht="23.25" x14ac:dyDescent="0.35">
      <c r="H60" s="16"/>
      <c r="I60" s="16"/>
      <c r="J60" s="16"/>
      <c r="K60" s="16"/>
      <c r="L60" s="16"/>
      <c r="M60" s="16"/>
    </row>
    <row r="61" spans="8:13" s="15" customFormat="1" ht="23.25" x14ac:dyDescent="0.35">
      <c r="H61" s="16"/>
      <c r="I61" s="16"/>
      <c r="J61" s="16"/>
      <c r="K61" s="16"/>
      <c r="L61" s="16"/>
      <c r="M61" s="16"/>
    </row>
    <row r="62" spans="8:13" s="15" customFormat="1" ht="23.25" x14ac:dyDescent="0.35">
      <c r="H62" s="16"/>
      <c r="I62" s="16"/>
      <c r="J62" s="16"/>
      <c r="K62" s="16"/>
      <c r="L62" s="16"/>
      <c r="M62" s="16"/>
    </row>
    <row r="63" spans="8:13" s="15" customFormat="1" ht="23.25" x14ac:dyDescent="0.35">
      <c r="H63" s="16"/>
      <c r="I63" s="16"/>
      <c r="J63" s="16"/>
      <c r="K63" s="16"/>
      <c r="L63" s="16"/>
      <c r="M63" s="16"/>
    </row>
    <row r="64" spans="8:13" s="15" customFormat="1" ht="23.25" x14ac:dyDescent="0.35">
      <c r="H64" s="16"/>
      <c r="I64" s="16"/>
      <c r="J64" s="16"/>
      <c r="K64" s="16"/>
      <c r="L64" s="16"/>
      <c r="M64" s="16"/>
    </row>
    <row r="65" spans="8:13" s="15" customFormat="1" ht="23.25" x14ac:dyDescent="0.35">
      <c r="H65" s="16"/>
      <c r="I65" s="16"/>
      <c r="J65" s="16"/>
      <c r="K65" s="16"/>
      <c r="L65" s="16"/>
      <c r="M65" s="16"/>
    </row>
    <row r="66" spans="8:13" s="15" customFormat="1" ht="23.25" x14ac:dyDescent="0.35">
      <c r="H66" s="16"/>
      <c r="I66" s="16"/>
      <c r="J66" s="16"/>
      <c r="K66" s="16"/>
      <c r="L66" s="16"/>
      <c r="M66" s="16"/>
    </row>
    <row r="67" spans="8:13" s="15" customFormat="1" ht="23.25" x14ac:dyDescent="0.35">
      <c r="H67" s="16"/>
      <c r="I67" s="16"/>
      <c r="J67" s="16"/>
      <c r="K67" s="16"/>
      <c r="L67" s="16"/>
      <c r="M67" s="16"/>
    </row>
    <row r="68" spans="8:13" s="15" customFormat="1" ht="23.25" x14ac:dyDescent="0.35">
      <c r="H68" s="16"/>
      <c r="I68" s="16"/>
      <c r="J68" s="16"/>
      <c r="K68" s="16"/>
      <c r="L68" s="16"/>
      <c r="M68" s="16"/>
    </row>
    <row r="69" spans="8:13" s="15" customFormat="1" ht="23.25" x14ac:dyDescent="0.35">
      <c r="H69" s="16"/>
      <c r="I69" s="16"/>
      <c r="J69" s="16"/>
      <c r="K69" s="16"/>
      <c r="L69" s="16"/>
      <c r="M69" s="16"/>
    </row>
    <row r="70" spans="8:13" s="15" customFormat="1" ht="23.25" x14ac:dyDescent="0.35">
      <c r="H70" s="16"/>
      <c r="I70" s="16"/>
      <c r="J70" s="16"/>
      <c r="K70" s="16"/>
      <c r="L70" s="16"/>
      <c r="M70" s="16"/>
    </row>
    <row r="71" spans="8:13" s="15" customFormat="1" ht="23.25" x14ac:dyDescent="0.35">
      <c r="H71" s="16"/>
      <c r="I71" s="16"/>
      <c r="J71" s="16"/>
      <c r="K71" s="16"/>
      <c r="L71" s="16"/>
      <c r="M71" s="16"/>
    </row>
    <row r="72" spans="8:13" s="15" customFormat="1" ht="23.25" x14ac:dyDescent="0.35">
      <c r="H72" s="16"/>
      <c r="I72" s="16"/>
      <c r="J72" s="16"/>
      <c r="K72" s="16"/>
      <c r="L72" s="16"/>
      <c r="M72" s="16"/>
    </row>
    <row r="73" spans="8:13" s="15" customFormat="1" ht="23.25" x14ac:dyDescent="0.35">
      <c r="H73" s="16"/>
      <c r="I73" s="16"/>
      <c r="J73" s="16"/>
      <c r="K73" s="16"/>
      <c r="L73" s="16"/>
      <c r="M73" s="16"/>
    </row>
    <row r="74" spans="8:13" s="15" customFormat="1" ht="23.25" x14ac:dyDescent="0.35">
      <c r="H74" s="16"/>
      <c r="I74" s="16"/>
      <c r="J74" s="16"/>
      <c r="K74" s="16"/>
      <c r="L74" s="16"/>
      <c r="M74" s="16"/>
    </row>
    <row r="75" spans="8:13" s="15" customFormat="1" ht="23.25" x14ac:dyDescent="0.35">
      <c r="H75" s="16"/>
      <c r="I75" s="16"/>
      <c r="J75" s="16"/>
      <c r="K75" s="16"/>
      <c r="L75" s="16"/>
      <c r="M75" s="16"/>
    </row>
    <row r="76" spans="8:13" s="15" customFormat="1" ht="23.25" x14ac:dyDescent="0.35">
      <c r="H76" s="16"/>
      <c r="I76" s="16"/>
      <c r="J76" s="16"/>
      <c r="K76" s="16"/>
      <c r="L76" s="16"/>
      <c r="M76" s="16"/>
    </row>
    <row r="77" spans="8:13" s="15" customFormat="1" ht="23.25" x14ac:dyDescent="0.35">
      <c r="H77" s="16"/>
      <c r="I77" s="16"/>
      <c r="J77" s="16"/>
      <c r="K77" s="16"/>
      <c r="L77" s="16"/>
      <c r="M77" s="16"/>
    </row>
    <row r="78" spans="8:13" s="15" customFormat="1" ht="23.25" x14ac:dyDescent="0.35">
      <c r="H78" s="16"/>
      <c r="I78" s="16"/>
      <c r="J78" s="16"/>
      <c r="K78" s="16"/>
      <c r="L78" s="16"/>
      <c r="M78" s="16"/>
    </row>
    <row r="79" spans="8:13" s="15" customFormat="1" ht="23.25" x14ac:dyDescent="0.35">
      <c r="H79" s="16"/>
      <c r="I79" s="16"/>
      <c r="J79" s="16"/>
      <c r="K79" s="16"/>
      <c r="L79" s="16"/>
      <c r="M79" s="16"/>
    </row>
    <row r="80" spans="8:13" s="15" customFormat="1" ht="23.25" x14ac:dyDescent="0.35">
      <c r="H80" s="16"/>
      <c r="I80" s="16"/>
      <c r="J80" s="16"/>
      <c r="K80" s="16"/>
      <c r="L80" s="16"/>
      <c r="M80" s="16"/>
    </row>
    <row r="81" spans="8:13" s="15" customFormat="1" ht="23.25" x14ac:dyDescent="0.35">
      <c r="H81" s="16"/>
      <c r="I81" s="16"/>
      <c r="J81" s="16"/>
      <c r="K81" s="16"/>
      <c r="L81" s="16"/>
      <c r="M81" s="16"/>
    </row>
    <row r="82" spans="8:13" s="15" customFormat="1" ht="23.25" x14ac:dyDescent="0.35">
      <c r="H82" s="16"/>
      <c r="I82" s="16"/>
      <c r="J82" s="16"/>
      <c r="K82" s="16"/>
      <c r="L82" s="16"/>
      <c r="M82" s="16"/>
    </row>
    <row r="83" spans="8:13" s="15" customFormat="1" ht="23.25" x14ac:dyDescent="0.35">
      <c r="H83" s="16"/>
      <c r="I83" s="16"/>
      <c r="J83" s="16"/>
      <c r="K83" s="16"/>
      <c r="L83" s="16"/>
      <c r="M83" s="16"/>
    </row>
    <row r="84" spans="8:13" s="15" customFormat="1" ht="23.25" x14ac:dyDescent="0.35">
      <c r="H84" s="16"/>
      <c r="I84" s="16"/>
      <c r="J84" s="16"/>
      <c r="K84" s="16"/>
      <c r="L84" s="16"/>
      <c r="M84" s="16"/>
    </row>
    <row r="85" spans="8:13" s="15" customFormat="1" ht="23.25" x14ac:dyDescent="0.35">
      <c r="H85" s="16"/>
      <c r="I85" s="16"/>
      <c r="J85" s="16"/>
      <c r="K85" s="16"/>
      <c r="L85" s="16"/>
      <c r="M85" s="16"/>
    </row>
    <row r="86" spans="8:13" s="15" customFormat="1" ht="23.25" x14ac:dyDescent="0.35">
      <c r="H86" s="16"/>
      <c r="I86" s="16"/>
      <c r="J86" s="16"/>
      <c r="K86" s="16"/>
      <c r="L86" s="16"/>
      <c r="M86" s="16"/>
    </row>
    <row r="87" spans="8:13" s="15" customFormat="1" ht="23.25" x14ac:dyDescent="0.35">
      <c r="H87" s="16"/>
      <c r="I87" s="16"/>
      <c r="J87" s="16"/>
      <c r="K87" s="16"/>
      <c r="L87" s="16"/>
      <c r="M87" s="16"/>
    </row>
    <row r="88" spans="8:13" s="15" customFormat="1" ht="23.25" x14ac:dyDescent="0.35">
      <c r="H88" s="16"/>
      <c r="I88" s="16"/>
      <c r="J88" s="16"/>
      <c r="K88" s="16"/>
      <c r="L88" s="16"/>
      <c r="M88" s="16"/>
    </row>
    <row r="89" spans="8:13" s="15" customFormat="1" ht="23.25" x14ac:dyDescent="0.35">
      <c r="H89" s="16"/>
      <c r="I89" s="16"/>
      <c r="J89" s="16"/>
      <c r="K89" s="16"/>
      <c r="L89" s="16"/>
      <c r="M89" s="16"/>
    </row>
    <row r="90" spans="8:13" s="15" customFormat="1" ht="23.25" x14ac:dyDescent="0.35">
      <c r="H90" s="16"/>
      <c r="I90" s="16"/>
      <c r="J90" s="16"/>
      <c r="K90" s="16"/>
      <c r="L90" s="16"/>
      <c r="M90" s="16"/>
    </row>
    <row r="91" spans="8:13" s="15" customFormat="1" ht="23.25" x14ac:dyDescent="0.35">
      <c r="H91" s="16"/>
      <c r="I91" s="16"/>
      <c r="J91" s="16"/>
      <c r="K91" s="16"/>
      <c r="L91" s="16"/>
      <c r="M91" s="16"/>
    </row>
    <row r="92" spans="8:13" s="15" customFormat="1" ht="23.25" x14ac:dyDescent="0.35">
      <c r="H92" s="16"/>
      <c r="I92" s="16"/>
      <c r="J92" s="16"/>
      <c r="K92" s="16"/>
      <c r="L92" s="16"/>
      <c r="M92" s="16"/>
    </row>
    <row r="93" spans="8:13" s="15" customFormat="1" ht="23.25" x14ac:dyDescent="0.35">
      <c r="H93" s="16"/>
      <c r="I93" s="16"/>
      <c r="J93" s="16"/>
      <c r="K93" s="16"/>
      <c r="L93" s="16"/>
      <c r="M93" s="16"/>
    </row>
    <row r="94" spans="8:13" s="15" customFormat="1" ht="23.25" x14ac:dyDescent="0.35">
      <c r="H94" s="16"/>
      <c r="I94" s="16"/>
      <c r="J94" s="16"/>
      <c r="K94" s="16"/>
      <c r="L94" s="16"/>
      <c r="M94" s="16"/>
    </row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95"/>
  <sheetViews>
    <sheetView topLeftCell="W1" zoomScale="40" zoomScaleNormal="40" workbookViewId="0">
      <pane ySplit="1" topLeftCell="A6" activePane="bottomLeft" state="frozen"/>
      <selection activeCell="P24" sqref="P24"/>
      <selection pane="bottomLeft" activeCell="AG8" sqref="AG8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4" width="31.7109375" style="1" customWidth="1"/>
    <col min="5" max="5" width="55.28515625" style="1" customWidth="1"/>
    <col min="6" max="6" width="60.140625" style="1" customWidth="1"/>
    <col min="7" max="7" width="20.28515625" style="1" customWidth="1"/>
    <col min="8" max="13" width="43.28515625" style="2" customWidth="1"/>
    <col min="14" max="24" width="43.28515625" style="1" customWidth="1"/>
    <col min="25" max="26" width="29.7109375" style="1" customWidth="1"/>
    <col min="27" max="28" width="43.28515625" style="1" customWidth="1"/>
    <col min="29" max="30" width="29.7109375" style="1" customWidth="1"/>
    <col min="31" max="32" width="29.140625" style="1" customWidth="1"/>
    <col min="33" max="33" width="45.28515625" style="1" customWidth="1"/>
    <col min="34" max="34" width="47.7109375" style="1" customWidth="1"/>
    <col min="35" max="37" width="29.140625" style="1" customWidth="1"/>
    <col min="38" max="16384" width="11.42578125" style="1"/>
  </cols>
  <sheetData>
    <row r="3" spans="1:37" ht="30.75" thickBot="1" x14ac:dyDescent="0.3">
      <c r="A3" s="194" t="s">
        <v>53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</row>
    <row r="4" spans="1:37" ht="47.25" thickBot="1" x14ac:dyDescent="0.75">
      <c r="A4" s="6"/>
      <c r="B4" s="6"/>
      <c r="C4" s="6"/>
      <c r="D4" s="6"/>
      <c r="E4" s="6"/>
      <c r="F4" s="6"/>
      <c r="G4" s="6"/>
      <c r="H4" s="191" t="s">
        <v>1</v>
      </c>
      <c r="I4" s="192"/>
      <c r="J4" s="192"/>
      <c r="K4" s="192"/>
      <c r="L4" s="192"/>
      <c r="M4" s="193"/>
      <c r="N4" s="191" t="s">
        <v>2</v>
      </c>
      <c r="O4" s="192"/>
      <c r="P4" s="192"/>
      <c r="Q4" s="192"/>
      <c r="R4" s="192"/>
      <c r="S4" s="193"/>
      <c r="T4" s="191" t="s">
        <v>3</v>
      </c>
      <c r="U4" s="192"/>
      <c r="V4" s="192"/>
      <c r="W4" s="192"/>
      <c r="X4" s="192"/>
      <c r="Y4" s="193"/>
      <c r="Z4" s="191" t="s">
        <v>4</v>
      </c>
      <c r="AA4" s="192"/>
      <c r="AB4" s="192"/>
      <c r="AC4" s="192"/>
      <c r="AD4" s="192"/>
      <c r="AE4" s="193"/>
      <c r="AF4" s="191" t="s">
        <v>5</v>
      </c>
      <c r="AG4" s="192"/>
      <c r="AH4" s="192"/>
      <c r="AI4" s="192"/>
      <c r="AJ4" s="192"/>
      <c r="AK4" s="193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241.5" customHeight="1" x14ac:dyDescent="0.25">
      <c r="A6" s="11" t="s">
        <v>19</v>
      </c>
      <c r="B6" s="11" t="s">
        <v>127</v>
      </c>
      <c r="C6" s="11" t="s">
        <v>128</v>
      </c>
      <c r="D6" s="11" t="s">
        <v>129</v>
      </c>
      <c r="E6" s="11" t="s">
        <v>130</v>
      </c>
      <c r="F6" s="12" t="s">
        <v>24</v>
      </c>
      <c r="G6" s="12" t="s">
        <v>25</v>
      </c>
      <c r="H6" s="13">
        <f>(I6/J6)</f>
        <v>0.93421052631578949</v>
      </c>
      <c r="I6" s="14">
        <f>+O6+U6+AA6+AG6</f>
        <v>142</v>
      </c>
      <c r="J6" s="14">
        <f>+P6+V6+AB6+AH6</f>
        <v>152</v>
      </c>
      <c r="K6" s="13">
        <f>(L6/M6)</f>
        <v>1</v>
      </c>
      <c r="L6" s="14">
        <f>+R6+X6+AD6+AJ6</f>
        <v>160</v>
      </c>
      <c r="M6" s="14">
        <f>+S6+Y6+AE6+AK6</f>
        <v>160</v>
      </c>
      <c r="N6" s="13">
        <f>(O6/P6)</f>
        <v>0.88888888888888884</v>
      </c>
      <c r="O6" s="14">
        <v>16</v>
      </c>
      <c r="P6" s="14">
        <v>18</v>
      </c>
      <c r="Q6" s="13">
        <f>(R6/S6)</f>
        <v>1</v>
      </c>
      <c r="R6" s="14">
        <f>+O10</f>
        <v>46</v>
      </c>
      <c r="S6" s="14">
        <f>+P10</f>
        <v>46</v>
      </c>
      <c r="T6" s="13">
        <f>(U6/V6)</f>
        <v>0.9821428571428571</v>
      </c>
      <c r="U6" s="14">
        <v>55</v>
      </c>
      <c r="V6" s="14">
        <v>56</v>
      </c>
      <c r="W6" s="13">
        <f>(X6/Y6)</f>
        <v>1</v>
      </c>
      <c r="X6" s="14">
        <f>+U10</f>
        <v>45</v>
      </c>
      <c r="Y6" s="14">
        <f>+V10</f>
        <v>45</v>
      </c>
      <c r="Z6" s="13">
        <f>(AA6/AB6)</f>
        <v>0.90566037735849059</v>
      </c>
      <c r="AA6" s="14">
        <v>48</v>
      </c>
      <c r="AB6" s="14">
        <v>53</v>
      </c>
      <c r="AC6" s="13">
        <f>(AD6/AE6)</f>
        <v>1</v>
      </c>
      <c r="AD6" s="14">
        <f>+AA10</f>
        <v>33</v>
      </c>
      <c r="AE6" s="14">
        <f>+AB10</f>
        <v>33</v>
      </c>
      <c r="AF6" s="13">
        <f>(AG6/AH6)</f>
        <v>0.92</v>
      </c>
      <c r="AG6" s="14">
        <v>23</v>
      </c>
      <c r="AH6" s="14">
        <v>25</v>
      </c>
      <c r="AI6" s="13">
        <f>(AJ6/AK6)</f>
        <v>1</v>
      </c>
      <c r="AJ6" s="14">
        <f>+AG10</f>
        <v>36</v>
      </c>
      <c r="AK6" s="14">
        <f>+AH10</f>
        <v>36</v>
      </c>
    </row>
    <row r="8" spans="1:37" s="15" customFormat="1" ht="93" x14ac:dyDescent="0.35">
      <c r="J8" s="16"/>
      <c r="K8" s="16"/>
      <c r="L8" s="16"/>
      <c r="M8" s="16"/>
      <c r="O8" s="17" t="s">
        <v>131</v>
      </c>
      <c r="P8" s="17" t="s">
        <v>132</v>
      </c>
      <c r="Q8" s="17" t="s">
        <v>133</v>
      </c>
      <c r="R8" s="35" t="s">
        <v>134</v>
      </c>
      <c r="S8" s="17" t="s">
        <v>28</v>
      </c>
      <c r="U8" s="17" t="s">
        <v>131</v>
      </c>
      <c r="V8" s="17" t="s">
        <v>132</v>
      </c>
      <c r="W8" s="17" t="s">
        <v>133</v>
      </c>
      <c r="X8" s="35" t="s">
        <v>134</v>
      </c>
      <c r="Y8" s="17" t="s">
        <v>28</v>
      </c>
      <c r="AA8" s="17" t="s">
        <v>131</v>
      </c>
      <c r="AB8" s="17" t="s">
        <v>132</v>
      </c>
      <c r="AC8" s="17" t="s">
        <v>133</v>
      </c>
      <c r="AD8" s="35" t="s">
        <v>134</v>
      </c>
      <c r="AE8" s="17" t="s">
        <v>28</v>
      </c>
      <c r="AG8" s="17" t="s">
        <v>131</v>
      </c>
      <c r="AH8" s="17" t="s">
        <v>132</v>
      </c>
      <c r="AI8" s="17" t="s">
        <v>133</v>
      </c>
      <c r="AJ8" s="35" t="s">
        <v>134</v>
      </c>
      <c r="AK8" s="17" t="s">
        <v>28</v>
      </c>
    </row>
    <row r="9" spans="1:37" s="15" customFormat="1" ht="23.25" x14ac:dyDescent="0.35">
      <c r="J9" s="16"/>
      <c r="K9" s="16"/>
      <c r="L9" s="16"/>
      <c r="M9" s="16"/>
      <c r="N9" s="15" t="s">
        <v>29</v>
      </c>
      <c r="O9" s="15" t="s">
        <v>30</v>
      </c>
      <c r="P9" s="15" t="s">
        <v>30</v>
      </c>
      <c r="Q9" s="18"/>
      <c r="R9" s="16"/>
      <c r="S9" s="15" t="s">
        <v>135</v>
      </c>
      <c r="T9" s="15" t="s">
        <v>29</v>
      </c>
      <c r="U9" s="15" t="s">
        <v>30</v>
      </c>
      <c r="V9" s="15" t="s">
        <v>30</v>
      </c>
      <c r="W9" s="18"/>
      <c r="X9" s="16"/>
      <c r="Y9" s="15" t="s">
        <v>135</v>
      </c>
      <c r="Z9" s="15" t="s">
        <v>29</v>
      </c>
      <c r="AA9" s="15" t="s">
        <v>30</v>
      </c>
      <c r="AB9" s="15" t="s">
        <v>30</v>
      </c>
      <c r="AC9" s="18"/>
      <c r="AD9" s="16"/>
      <c r="AE9" s="15" t="s">
        <v>135</v>
      </c>
      <c r="AF9" s="15" t="s">
        <v>29</v>
      </c>
      <c r="AG9" s="15" t="s">
        <v>30</v>
      </c>
      <c r="AH9" s="15" t="s">
        <v>30</v>
      </c>
      <c r="AI9" s="18"/>
      <c r="AJ9" s="16"/>
      <c r="AK9" s="15" t="s">
        <v>135</v>
      </c>
    </row>
    <row r="10" spans="1:37" s="15" customFormat="1" ht="92.25" x14ac:dyDescent="1.35">
      <c r="J10" s="16"/>
      <c r="K10" s="16"/>
      <c r="L10" s="16"/>
      <c r="M10" s="16"/>
      <c r="O10" s="79">
        <f>COUNTA(O11:O79)</f>
        <v>46</v>
      </c>
      <c r="P10" s="79">
        <f>COUNTA(P11:P79)</f>
        <v>46</v>
      </c>
      <c r="Q10" s="18"/>
      <c r="R10" s="16"/>
      <c r="U10" s="79">
        <f>COUNTA(U11:U79)</f>
        <v>45</v>
      </c>
      <c r="V10" s="79">
        <f>COUNTA(V11:V79)</f>
        <v>45</v>
      </c>
      <c r="AA10" s="79">
        <f>COUNTA(AA11:AA79)</f>
        <v>33</v>
      </c>
      <c r="AB10" s="79">
        <f>COUNTA(AB11:AB79)</f>
        <v>33</v>
      </c>
      <c r="AG10" s="79">
        <f>COUNTA(AG11:AG79)</f>
        <v>36</v>
      </c>
      <c r="AH10" s="79">
        <f>COUNTA(AH11:AH79)</f>
        <v>36</v>
      </c>
    </row>
    <row r="11" spans="1:37" s="15" customFormat="1" ht="23.25" x14ac:dyDescent="0.35">
      <c r="J11" s="16"/>
      <c r="K11" s="16"/>
      <c r="L11" s="16"/>
      <c r="M11" s="16"/>
      <c r="N11" s="37" t="s">
        <v>106</v>
      </c>
      <c r="O11" s="80">
        <v>284404</v>
      </c>
      <c r="P11" s="80">
        <v>284404</v>
      </c>
      <c r="Q11" s="81">
        <v>42797</v>
      </c>
      <c r="R11" s="81">
        <v>42772</v>
      </c>
      <c r="S11" s="82" t="s">
        <v>136</v>
      </c>
      <c r="T11" s="37" t="s">
        <v>125</v>
      </c>
      <c r="U11" s="26">
        <v>290932</v>
      </c>
      <c r="V11" s="26">
        <v>290932</v>
      </c>
      <c r="W11" s="83">
        <v>42859</v>
      </c>
      <c r="X11" s="83">
        <v>42843</v>
      </c>
      <c r="Y11" s="15" t="s">
        <v>140</v>
      </c>
      <c r="Z11" s="30" t="s">
        <v>67</v>
      </c>
      <c r="AA11" s="38" t="s">
        <v>327</v>
      </c>
      <c r="AB11" s="38" t="s">
        <v>327</v>
      </c>
      <c r="AC11" s="84" t="s">
        <v>143</v>
      </c>
      <c r="AD11" s="85">
        <v>42922</v>
      </c>
      <c r="AE11" s="26" t="s">
        <v>143</v>
      </c>
      <c r="AF11" s="26" t="s">
        <v>35</v>
      </c>
      <c r="AG11" s="167" t="s">
        <v>447</v>
      </c>
      <c r="AH11" s="167" t="s">
        <v>447</v>
      </c>
      <c r="AI11" s="135">
        <v>43047</v>
      </c>
      <c r="AJ11" s="146" t="s">
        <v>448</v>
      </c>
      <c r="AK11" s="146" t="s">
        <v>449</v>
      </c>
    </row>
    <row r="12" spans="1:37" s="15" customFormat="1" ht="23.25" x14ac:dyDescent="0.35">
      <c r="J12" s="16"/>
      <c r="K12" s="16"/>
      <c r="L12" s="16"/>
      <c r="M12" s="16"/>
      <c r="N12" s="37" t="s">
        <v>106</v>
      </c>
      <c r="O12" s="80">
        <v>285454</v>
      </c>
      <c r="P12" s="80">
        <v>285454</v>
      </c>
      <c r="Q12" s="81">
        <v>42796</v>
      </c>
      <c r="R12" s="81">
        <v>42807</v>
      </c>
      <c r="S12" s="82" t="s">
        <v>136</v>
      </c>
      <c r="T12" s="37" t="s">
        <v>125</v>
      </c>
      <c r="U12" s="26">
        <v>291027</v>
      </c>
      <c r="V12" s="26">
        <v>291027</v>
      </c>
      <c r="W12" s="83">
        <v>42859</v>
      </c>
      <c r="X12" s="83">
        <v>42843</v>
      </c>
      <c r="Y12" s="15" t="s">
        <v>140</v>
      </c>
      <c r="Z12" s="73" t="s">
        <v>335</v>
      </c>
      <c r="AA12" s="26">
        <v>291886</v>
      </c>
      <c r="AB12" s="26">
        <v>291886</v>
      </c>
      <c r="AC12" s="84">
        <v>42976</v>
      </c>
      <c r="AD12" s="85">
        <v>42958</v>
      </c>
      <c r="AE12" s="26" t="s">
        <v>140</v>
      </c>
      <c r="AF12" s="26" t="s">
        <v>35</v>
      </c>
      <c r="AG12" s="167" t="s">
        <v>450</v>
      </c>
      <c r="AH12" s="167" t="s">
        <v>450</v>
      </c>
      <c r="AI12" s="135">
        <v>43047</v>
      </c>
      <c r="AJ12" s="146" t="s">
        <v>448</v>
      </c>
      <c r="AK12" s="146" t="s">
        <v>449</v>
      </c>
    </row>
    <row r="13" spans="1:37" s="15" customFormat="1" ht="23.25" x14ac:dyDescent="0.35">
      <c r="J13" s="16"/>
      <c r="K13" s="16"/>
      <c r="L13" s="16"/>
      <c r="M13" s="16"/>
      <c r="N13" s="37" t="s">
        <v>106</v>
      </c>
      <c r="O13" s="47">
        <v>286535</v>
      </c>
      <c r="P13" s="47">
        <v>286535</v>
      </c>
      <c r="Q13" s="81">
        <v>42796</v>
      </c>
      <c r="R13" s="81">
        <v>42807</v>
      </c>
      <c r="S13" s="82" t="s">
        <v>136</v>
      </c>
      <c r="T13" s="37" t="s">
        <v>125</v>
      </c>
      <c r="U13" s="26">
        <v>291029</v>
      </c>
      <c r="V13" s="26">
        <v>291029</v>
      </c>
      <c r="W13" s="83">
        <v>42859</v>
      </c>
      <c r="X13" s="83">
        <v>42843</v>
      </c>
      <c r="Y13" s="15" t="s">
        <v>140</v>
      </c>
      <c r="Z13" s="73" t="s">
        <v>335</v>
      </c>
      <c r="AA13" s="26">
        <v>291770</v>
      </c>
      <c r="AB13" s="26">
        <v>291770</v>
      </c>
      <c r="AC13" s="84">
        <v>42976</v>
      </c>
      <c r="AD13" s="85">
        <v>42958</v>
      </c>
      <c r="AE13" s="26" t="s">
        <v>140</v>
      </c>
      <c r="AF13" s="26" t="s">
        <v>35</v>
      </c>
      <c r="AG13" s="167" t="s">
        <v>451</v>
      </c>
      <c r="AH13" s="167" t="s">
        <v>451</v>
      </c>
      <c r="AI13" s="135">
        <v>43047</v>
      </c>
      <c r="AJ13" s="146" t="s">
        <v>448</v>
      </c>
      <c r="AK13" s="146" t="s">
        <v>449</v>
      </c>
    </row>
    <row r="14" spans="1:37" s="15" customFormat="1" ht="23.25" x14ac:dyDescent="0.35">
      <c r="J14" s="16"/>
      <c r="K14" s="16"/>
      <c r="L14" s="16"/>
      <c r="M14" s="16"/>
      <c r="N14" s="37" t="s">
        <v>122</v>
      </c>
      <c r="O14" s="47" t="s">
        <v>137</v>
      </c>
      <c r="P14" s="47" t="s">
        <v>137</v>
      </c>
      <c r="Q14" s="81">
        <v>42788</v>
      </c>
      <c r="R14" s="81">
        <v>42765</v>
      </c>
      <c r="S14" s="47" t="s">
        <v>136</v>
      </c>
      <c r="T14" s="37" t="s">
        <v>125</v>
      </c>
      <c r="U14" s="26">
        <v>291081</v>
      </c>
      <c r="V14" s="26">
        <v>291081</v>
      </c>
      <c r="W14" s="83">
        <v>42859</v>
      </c>
      <c r="X14" s="83">
        <v>42843</v>
      </c>
      <c r="Y14" s="15" t="s">
        <v>140</v>
      </c>
      <c r="Z14" s="73" t="s">
        <v>335</v>
      </c>
      <c r="AA14" s="26">
        <v>291963</v>
      </c>
      <c r="AB14" s="26">
        <v>291963</v>
      </c>
      <c r="AC14" s="84">
        <v>42978</v>
      </c>
      <c r="AD14" s="85">
        <v>42997</v>
      </c>
      <c r="AE14" s="26" t="s">
        <v>140</v>
      </c>
      <c r="AF14" s="26" t="s">
        <v>35</v>
      </c>
      <c r="AG14" s="167" t="s">
        <v>452</v>
      </c>
      <c r="AH14" s="167" t="s">
        <v>452</v>
      </c>
      <c r="AI14" s="135">
        <v>43047</v>
      </c>
      <c r="AJ14" s="146" t="s">
        <v>448</v>
      </c>
      <c r="AK14" s="146" t="s">
        <v>449</v>
      </c>
    </row>
    <row r="15" spans="1:37" s="15" customFormat="1" ht="23.25" x14ac:dyDescent="0.35">
      <c r="J15" s="16"/>
      <c r="K15" s="16"/>
      <c r="L15" s="16"/>
      <c r="M15" s="16"/>
      <c r="N15" s="37" t="s">
        <v>122</v>
      </c>
      <c r="O15" s="47" t="s">
        <v>138</v>
      </c>
      <c r="P15" s="47" t="s">
        <v>138</v>
      </c>
      <c r="Q15" s="81">
        <v>42803</v>
      </c>
      <c r="R15" s="81">
        <v>42779</v>
      </c>
      <c r="S15" s="47" t="s">
        <v>136</v>
      </c>
      <c r="T15" s="37" t="s">
        <v>125</v>
      </c>
      <c r="U15" s="26">
        <v>291150</v>
      </c>
      <c r="V15" s="26">
        <v>291150</v>
      </c>
      <c r="W15" s="83">
        <v>42859</v>
      </c>
      <c r="X15" s="83">
        <v>42843</v>
      </c>
      <c r="Y15" s="15" t="s">
        <v>140</v>
      </c>
      <c r="Z15" s="73" t="s">
        <v>336</v>
      </c>
      <c r="AA15" s="37">
        <v>292164</v>
      </c>
      <c r="AB15" s="37">
        <v>292164</v>
      </c>
      <c r="AC15" s="39">
        <v>42978</v>
      </c>
      <c r="AD15" s="85">
        <v>42998</v>
      </c>
      <c r="AE15" s="26" t="s">
        <v>140</v>
      </c>
      <c r="AF15" s="26" t="s">
        <v>35</v>
      </c>
      <c r="AG15" s="167" t="s">
        <v>453</v>
      </c>
      <c r="AH15" s="167" t="s">
        <v>453</v>
      </c>
      <c r="AI15" s="135">
        <v>43047</v>
      </c>
      <c r="AJ15" s="146" t="s">
        <v>448</v>
      </c>
      <c r="AK15" s="146" t="s">
        <v>449</v>
      </c>
    </row>
    <row r="16" spans="1:37" s="15" customFormat="1" ht="23.25" x14ac:dyDescent="0.35">
      <c r="J16" s="16"/>
      <c r="K16" s="16"/>
      <c r="L16" s="16"/>
      <c r="M16" s="16"/>
      <c r="N16" s="37" t="s">
        <v>110</v>
      </c>
      <c r="O16" s="37" t="s">
        <v>139</v>
      </c>
      <c r="P16" s="37" t="s">
        <v>139</v>
      </c>
      <c r="Q16" s="39">
        <v>42782</v>
      </c>
      <c r="R16" s="81">
        <v>42754</v>
      </c>
      <c r="S16" s="82" t="s">
        <v>140</v>
      </c>
      <c r="T16" s="26" t="s">
        <v>67</v>
      </c>
      <c r="U16" s="26" t="s">
        <v>267</v>
      </c>
      <c r="V16" s="26" t="s">
        <v>267</v>
      </c>
      <c r="W16" s="83" t="s">
        <v>143</v>
      </c>
      <c r="X16" s="83">
        <v>42804</v>
      </c>
      <c r="Z16" s="73" t="s">
        <v>336</v>
      </c>
      <c r="AA16" s="37">
        <v>292167</v>
      </c>
      <c r="AB16" s="37">
        <v>292167</v>
      </c>
      <c r="AC16" s="39">
        <v>42978</v>
      </c>
      <c r="AD16" s="85">
        <v>42999</v>
      </c>
      <c r="AE16" s="26" t="s">
        <v>140</v>
      </c>
      <c r="AF16" s="26" t="s">
        <v>35</v>
      </c>
      <c r="AG16" s="167" t="s">
        <v>454</v>
      </c>
      <c r="AH16" s="167" t="s">
        <v>454</v>
      </c>
      <c r="AI16" s="135">
        <v>43047</v>
      </c>
      <c r="AJ16" s="146" t="s">
        <v>448</v>
      </c>
      <c r="AK16" s="146" t="s">
        <v>449</v>
      </c>
    </row>
    <row r="17" spans="8:37" s="15" customFormat="1" ht="23.25" x14ac:dyDescent="0.35">
      <c r="J17" s="16"/>
      <c r="K17" s="16"/>
      <c r="L17" s="16"/>
      <c r="M17" s="16"/>
      <c r="N17" s="86" t="s">
        <v>72</v>
      </c>
      <c r="O17" s="87" t="s">
        <v>73</v>
      </c>
      <c r="P17" s="87" t="s">
        <v>73</v>
      </c>
      <c r="Q17" s="88">
        <v>42762</v>
      </c>
      <c r="R17" s="88">
        <v>42744</v>
      </c>
      <c r="S17" s="89" t="s">
        <v>141</v>
      </c>
      <c r="T17" s="26" t="s">
        <v>67</v>
      </c>
      <c r="U17" s="26" t="s">
        <v>268</v>
      </c>
      <c r="V17" s="26" t="s">
        <v>268</v>
      </c>
      <c r="W17" s="83"/>
      <c r="X17" s="83"/>
      <c r="Z17" s="73" t="s">
        <v>336</v>
      </c>
      <c r="AA17" s="37">
        <v>292178</v>
      </c>
      <c r="AB17" s="37">
        <v>292178</v>
      </c>
      <c r="AC17" s="39">
        <v>42978</v>
      </c>
      <c r="AD17" s="85">
        <v>43000</v>
      </c>
      <c r="AE17" s="26" t="s">
        <v>140</v>
      </c>
      <c r="AF17" s="26" t="s">
        <v>35</v>
      </c>
      <c r="AG17" s="167" t="s">
        <v>455</v>
      </c>
      <c r="AH17" s="167" t="s">
        <v>455</v>
      </c>
      <c r="AI17" s="135">
        <v>43047</v>
      </c>
      <c r="AJ17" s="146" t="s">
        <v>448</v>
      </c>
      <c r="AK17" s="146" t="s">
        <v>449</v>
      </c>
    </row>
    <row r="18" spans="8:37" s="15" customFormat="1" ht="23.25" x14ac:dyDescent="0.35">
      <c r="J18" s="16"/>
      <c r="K18" s="16"/>
      <c r="L18" s="16"/>
      <c r="M18" s="16"/>
      <c r="N18" s="37" t="s">
        <v>67</v>
      </c>
      <c r="O18" s="37" t="s">
        <v>142</v>
      </c>
      <c r="P18" s="37" t="s">
        <v>142</v>
      </c>
      <c r="Q18" s="83">
        <v>42754</v>
      </c>
      <c r="R18" s="83">
        <v>42720</v>
      </c>
      <c r="S18" s="90" t="s">
        <v>143</v>
      </c>
      <c r="T18" s="26" t="s">
        <v>67</v>
      </c>
      <c r="U18" s="26" t="s">
        <v>269</v>
      </c>
      <c r="V18" s="26" t="s">
        <v>269</v>
      </c>
      <c r="W18" s="83"/>
      <c r="X18" s="83"/>
      <c r="Z18" s="73" t="s">
        <v>336</v>
      </c>
      <c r="AA18" s="37">
        <v>292182</v>
      </c>
      <c r="AB18" s="37">
        <v>292182</v>
      </c>
      <c r="AC18" s="39">
        <v>42978</v>
      </c>
      <c r="AD18" s="85">
        <v>43001</v>
      </c>
      <c r="AE18" s="26" t="s">
        <v>140</v>
      </c>
      <c r="AF18" s="26" t="s">
        <v>35</v>
      </c>
      <c r="AG18" s="167" t="s">
        <v>456</v>
      </c>
      <c r="AH18" s="167" t="s">
        <v>456</v>
      </c>
      <c r="AI18" s="135">
        <v>43047</v>
      </c>
      <c r="AJ18" s="146" t="s">
        <v>448</v>
      </c>
      <c r="AK18" s="146" t="s">
        <v>449</v>
      </c>
    </row>
    <row r="19" spans="8:37" s="15" customFormat="1" ht="23.25" x14ac:dyDescent="0.35">
      <c r="J19" s="16"/>
      <c r="K19" s="16"/>
      <c r="L19" s="16"/>
      <c r="M19" s="16"/>
      <c r="N19" s="37" t="s">
        <v>67</v>
      </c>
      <c r="O19" s="37" t="s">
        <v>144</v>
      </c>
      <c r="P19" s="37" t="s">
        <v>144</v>
      </c>
      <c r="Q19" s="83">
        <v>42753</v>
      </c>
      <c r="R19" s="83">
        <v>42720</v>
      </c>
      <c r="S19" s="90" t="s">
        <v>143</v>
      </c>
      <c r="T19" s="26" t="s">
        <v>67</v>
      </c>
      <c r="U19" s="26" t="s">
        <v>270</v>
      </c>
      <c r="V19" s="26" t="s">
        <v>270</v>
      </c>
      <c r="W19" s="83"/>
      <c r="X19" s="83"/>
      <c r="Z19" s="73" t="s">
        <v>336</v>
      </c>
      <c r="AA19" s="37">
        <v>291170</v>
      </c>
      <c r="AB19" s="37">
        <v>291170</v>
      </c>
      <c r="AC19" s="39">
        <v>42892</v>
      </c>
      <c r="AD19" s="85">
        <v>42877</v>
      </c>
      <c r="AE19" s="26" t="s">
        <v>140</v>
      </c>
      <c r="AF19" s="26" t="s">
        <v>72</v>
      </c>
      <c r="AG19" s="167" t="s">
        <v>461</v>
      </c>
      <c r="AH19" s="167" t="s">
        <v>461</v>
      </c>
      <c r="AI19" s="135">
        <v>43052</v>
      </c>
      <c r="AJ19" s="135">
        <v>43028</v>
      </c>
      <c r="AK19" s="146" t="s">
        <v>141</v>
      </c>
    </row>
    <row r="20" spans="8:37" s="15" customFormat="1" ht="23.25" x14ac:dyDescent="0.35">
      <c r="J20" s="16"/>
      <c r="K20" s="16"/>
      <c r="L20" s="16"/>
      <c r="M20" s="16"/>
      <c r="N20" s="37" t="s">
        <v>67</v>
      </c>
      <c r="O20" s="37" t="s">
        <v>145</v>
      </c>
      <c r="P20" s="37" t="s">
        <v>145</v>
      </c>
      <c r="Q20" s="83">
        <v>42753</v>
      </c>
      <c r="R20" s="83">
        <v>42720</v>
      </c>
      <c r="S20" s="90" t="s">
        <v>143</v>
      </c>
      <c r="T20" s="26" t="s">
        <v>67</v>
      </c>
      <c r="U20" s="26" t="s">
        <v>271</v>
      </c>
      <c r="V20" s="26" t="s">
        <v>271</v>
      </c>
      <c r="W20" s="83" t="s">
        <v>143</v>
      </c>
      <c r="X20" s="83">
        <v>42885</v>
      </c>
      <c r="Z20" s="73" t="s">
        <v>336</v>
      </c>
      <c r="AA20" s="37">
        <v>291157</v>
      </c>
      <c r="AB20" s="37">
        <v>291157</v>
      </c>
      <c r="AC20" s="39">
        <v>42892</v>
      </c>
      <c r="AD20" s="85">
        <v>42877</v>
      </c>
      <c r="AE20" s="26" t="s">
        <v>140</v>
      </c>
      <c r="AF20" s="26" t="s">
        <v>72</v>
      </c>
      <c r="AG20" s="167" t="s">
        <v>462</v>
      </c>
      <c r="AH20" s="167" t="s">
        <v>462</v>
      </c>
      <c r="AI20" s="135">
        <v>43066</v>
      </c>
      <c r="AJ20" s="135">
        <v>43049</v>
      </c>
      <c r="AK20" s="146" t="s">
        <v>141</v>
      </c>
    </row>
    <row r="21" spans="8:37" s="15" customFormat="1" ht="23.25" x14ac:dyDescent="0.35">
      <c r="J21" s="16"/>
      <c r="K21" s="16"/>
      <c r="L21" s="16"/>
      <c r="M21" s="16"/>
      <c r="N21" s="37" t="s">
        <v>146</v>
      </c>
      <c r="O21" s="37" t="s">
        <v>147</v>
      </c>
      <c r="P21" s="37" t="s">
        <v>147</v>
      </c>
      <c r="Q21" s="83">
        <v>42789</v>
      </c>
      <c r="R21" s="83">
        <v>42769</v>
      </c>
      <c r="S21" s="90" t="s">
        <v>143</v>
      </c>
      <c r="T21" s="26" t="s">
        <v>67</v>
      </c>
      <c r="U21" s="26" t="s">
        <v>272</v>
      </c>
      <c r="V21" s="26" t="s">
        <v>272</v>
      </c>
      <c r="W21" s="83" t="s">
        <v>143</v>
      </c>
      <c r="X21" s="83">
        <v>42893</v>
      </c>
      <c r="Z21" s="26" t="s">
        <v>101</v>
      </c>
      <c r="AA21" s="37">
        <v>291959</v>
      </c>
      <c r="AB21" s="37">
        <v>291959</v>
      </c>
      <c r="AC21" s="39">
        <v>42983</v>
      </c>
      <c r="AD21" s="85">
        <v>42958</v>
      </c>
      <c r="AE21" s="39">
        <v>42983</v>
      </c>
      <c r="AF21" s="26" t="s">
        <v>89</v>
      </c>
      <c r="AG21" s="26">
        <v>292402</v>
      </c>
      <c r="AH21" s="26">
        <v>292402</v>
      </c>
      <c r="AI21" s="39">
        <v>43048</v>
      </c>
      <c r="AJ21" s="85">
        <v>43014</v>
      </c>
    </row>
    <row r="22" spans="8:37" s="15" customFormat="1" ht="23.25" x14ac:dyDescent="0.35">
      <c r="J22" s="16"/>
      <c r="K22" s="16"/>
      <c r="L22" s="16"/>
      <c r="M22" s="16"/>
      <c r="N22" s="37" t="s">
        <v>125</v>
      </c>
      <c r="O22" s="37" t="s">
        <v>148</v>
      </c>
      <c r="P22" s="37" t="s">
        <v>148</v>
      </c>
      <c r="Q22" s="39">
        <v>42760</v>
      </c>
      <c r="R22" s="91">
        <v>42741</v>
      </c>
      <c r="S22" s="82" t="s">
        <v>140</v>
      </c>
      <c r="T22" s="26" t="s">
        <v>67</v>
      </c>
      <c r="U22" s="26" t="s">
        <v>273</v>
      </c>
      <c r="V22" s="26" t="s">
        <v>273</v>
      </c>
      <c r="W22" s="83"/>
      <c r="X22" s="83"/>
      <c r="Z22" s="26" t="s">
        <v>171</v>
      </c>
      <c r="AA22" s="37" t="s">
        <v>397</v>
      </c>
      <c r="AB22" s="37" t="s">
        <v>397</v>
      </c>
      <c r="AC22" s="39">
        <v>43005</v>
      </c>
      <c r="AD22" s="85">
        <v>42986</v>
      </c>
      <c r="AE22" s="26" t="s">
        <v>140</v>
      </c>
      <c r="AF22" s="26" t="s">
        <v>89</v>
      </c>
      <c r="AG22" s="26">
        <v>292470</v>
      </c>
      <c r="AH22" s="26">
        <v>292470</v>
      </c>
      <c r="AI22" s="39">
        <v>43048</v>
      </c>
      <c r="AJ22" s="85">
        <v>43014</v>
      </c>
    </row>
    <row r="23" spans="8:37" s="15" customFormat="1" ht="23.25" x14ac:dyDescent="0.35">
      <c r="J23" s="16"/>
      <c r="K23" s="16"/>
      <c r="L23" s="16"/>
      <c r="M23" s="16"/>
      <c r="N23" s="37" t="s">
        <v>125</v>
      </c>
      <c r="O23" s="37" t="s">
        <v>149</v>
      </c>
      <c r="P23" s="37" t="s">
        <v>149</v>
      </c>
      <c r="Q23" s="39">
        <v>42760</v>
      </c>
      <c r="R23" s="91">
        <v>42741</v>
      </c>
      <c r="S23" s="82" t="s">
        <v>140</v>
      </c>
      <c r="T23" s="26" t="s">
        <v>67</v>
      </c>
      <c r="U23" s="26" t="s">
        <v>274</v>
      </c>
      <c r="V23" s="26" t="s">
        <v>274</v>
      </c>
      <c r="W23" s="83"/>
      <c r="X23" s="83"/>
      <c r="Z23" s="26" t="s">
        <v>48</v>
      </c>
      <c r="AA23" s="37" t="s">
        <v>398</v>
      </c>
      <c r="AB23" s="37" t="s">
        <v>398</v>
      </c>
      <c r="AC23" s="39">
        <v>43005</v>
      </c>
      <c r="AD23" s="85">
        <v>42972</v>
      </c>
      <c r="AE23" s="26" t="s">
        <v>140</v>
      </c>
      <c r="AF23" s="26" t="s">
        <v>89</v>
      </c>
      <c r="AG23" s="26">
        <v>292395</v>
      </c>
      <c r="AH23" s="26">
        <v>292395</v>
      </c>
      <c r="AI23" s="39">
        <v>43048</v>
      </c>
      <c r="AJ23" s="85">
        <v>43014</v>
      </c>
    </row>
    <row r="24" spans="8:37" s="15" customFormat="1" ht="23.25" x14ac:dyDescent="0.35">
      <c r="J24" s="16"/>
      <c r="K24" s="16"/>
      <c r="L24" s="16"/>
      <c r="M24" s="16"/>
      <c r="N24" s="37" t="s">
        <v>125</v>
      </c>
      <c r="O24" s="37" t="s">
        <v>150</v>
      </c>
      <c r="P24" s="37" t="s">
        <v>150</v>
      </c>
      <c r="Q24" s="39">
        <v>42760</v>
      </c>
      <c r="R24" s="91">
        <v>42741</v>
      </c>
      <c r="S24" s="82" t="s">
        <v>140</v>
      </c>
      <c r="T24" s="26" t="s">
        <v>315</v>
      </c>
      <c r="U24" s="26" t="s">
        <v>316</v>
      </c>
      <c r="V24" s="26" t="s">
        <v>316</v>
      </c>
      <c r="W24" s="83" t="s">
        <v>133</v>
      </c>
      <c r="X24" s="83">
        <v>42832</v>
      </c>
      <c r="Z24" s="26" t="s">
        <v>48</v>
      </c>
      <c r="AA24" s="37" t="s">
        <v>399</v>
      </c>
      <c r="AB24" s="37" t="s">
        <v>399</v>
      </c>
      <c r="AC24" s="39">
        <v>43005</v>
      </c>
      <c r="AD24" s="85">
        <v>42972</v>
      </c>
      <c r="AE24" s="26" t="s">
        <v>140</v>
      </c>
      <c r="AF24" s="26" t="s">
        <v>89</v>
      </c>
      <c r="AG24" s="26">
        <v>292552</v>
      </c>
      <c r="AH24" s="26">
        <v>292552</v>
      </c>
      <c r="AI24" s="39">
        <v>43047</v>
      </c>
      <c r="AJ24" s="85">
        <v>43033</v>
      </c>
    </row>
    <row r="25" spans="8:37" s="15" customFormat="1" ht="23.25" x14ac:dyDescent="0.35">
      <c r="J25" s="16"/>
      <c r="K25" s="16"/>
      <c r="L25" s="16"/>
      <c r="M25" s="16"/>
      <c r="N25" s="37" t="s">
        <v>76</v>
      </c>
      <c r="O25" s="47" t="s">
        <v>151</v>
      </c>
      <c r="P25" s="47" t="s">
        <v>151</v>
      </c>
      <c r="Q25" s="81">
        <v>42761</v>
      </c>
      <c r="R25" s="81">
        <v>43085</v>
      </c>
      <c r="S25" s="47" t="s">
        <v>136</v>
      </c>
      <c r="T25" s="26" t="s">
        <v>101</v>
      </c>
      <c r="U25" s="26">
        <v>284536</v>
      </c>
      <c r="V25" s="26">
        <v>284536</v>
      </c>
      <c r="W25" s="83">
        <v>42832</v>
      </c>
      <c r="X25" s="83">
        <v>42793</v>
      </c>
      <c r="Y25" s="15" t="s">
        <v>141</v>
      </c>
      <c r="Z25" s="73" t="s">
        <v>89</v>
      </c>
      <c r="AA25" s="37">
        <v>291719</v>
      </c>
      <c r="AB25" s="37">
        <v>291719</v>
      </c>
      <c r="AC25" s="39">
        <v>42970</v>
      </c>
      <c r="AD25" s="85">
        <v>42929</v>
      </c>
      <c r="AE25" s="26"/>
      <c r="AF25" s="26" t="s">
        <v>89</v>
      </c>
      <c r="AG25" s="26">
        <v>292568</v>
      </c>
      <c r="AH25" s="26">
        <v>292568</v>
      </c>
      <c r="AI25" s="39">
        <v>43047</v>
      </c>
      <c r="AJ25" s="85">
        <v>43033</v>
      </c>
    </row>
    <row r="26" spans="8:37" s="15" customFormat="1" ht="23.25" x14ac:dyDescent="0.35">
      <c r="J26" s="16"/>
      <c r="K26" s="16"/>
      <c r="L26" s="16"/>
      <c r="M26" s="16"/>
      <c r="N26" s="37" t="s">
        <v>76</v>
      </c>
      <c r="O26" s="92" t="s">
        <v>152</v>
      </c>
      <c r="P26" s="92" t="s">
        <v>152</v>
      </c>
      <c r="Q26" s="39">
        <v>42761</v>
      </c>
      <c r="R26" s="83">
        <v>43085</v>
      </c>
      <c r="S26" s="82" t="s">
        <v>136</v>
      </c>
      <c r="T26" s="26" t="s">
        <v>101</v>
      </c>
      <c r="U26" s="26">
        <v>286944</v>
      </c>
      <c r="V26" s="26">
        <v>286944</v>
      </c>
      <c r="W26" s="83">
        <v>42832</v>
      </c>
      <c r="X26" s="83">
        <v>42793</v>
      </c>
      <c r="Y26" s="15" t="s">
        <v>141</v>
      </c>
      <c r="Z26" s="26" t="s">
        <v>89</v>
      </c>
      <c r="AA26" s="37">
        <v>291710</v>
      </c>
      <c r="AB26" s="37">
        <v>291710</v>
      </c>
      <c r="AC26" s="39">
        <v>42962</v>
      </c>
      <c r="AD26" s="85">
        <v>42930</v>
      </c>
      <c r="AE26" s="39"/>
      <c r="AF26" s="26" t="s">
        <v>89</v>
      </c>
      <c r="AG26" s="26">
        <v>292582</v>
      </c>
      <c r="AH26" s="26">
        <v>292582</v>
      </c>
      <c r="AI26" s="39">
        <v>43047</v>
      </c>
      <c r="AJ26" s="85">
        <v>43033</v>
      </c>
    </row>
    <row r="27" spans="8:37" s="15" customFormat="1" ht="23.25" x14ac:dyDescent="0.35">
      <c r="J27" s="16"/>
      <c r="K27" s="16"/>
      <c r="L27" s="16"/>
      <c r="M27" s="16"/>
      <c r="N27" s="37" t="s">
        <v>76</v>
      </c>
      <c r="O27" s="92" t="s">
        <v>153</v>
      </c>
      <c r="P27" s="92" t="s">
        <v>153</v>
      </c>
      <c r="Q27" s="39">
        <v>42761</v>
      </c>
      <c r="R27" s="83">
        <v>43085</v>
      </c>
      <c r="S27" s="82" t="s">
        <v>136</v>
      </c>
      <c r="T27" s="37" t="s">
        <v>89</v>
      </c>
      <c r="U27" s="26">
        <v>291402</v>
      </c>
      <c r="V27" s="26">
        <v>291402</v>
      </c>
      <c r="W27" s="149" t="s">
        <v>169</v>
      </c>
      <c r="X27" s="83">
        <v>42902</v>
      </c>
      <c r="Z27" s="26" t="s">
        <v>89</v>
      </c>
      <c r="AA27" s="37">
        <v>291744</v>
      </c>
      <c r="AB27" s="37">
        <v>291744</v>
      </c>
      <c r="AC27" s="39">
        <v>42962</v>
      </c>
      <c r="AD27" s="85">
        <v>42930</v>
      </c>
      <c r="AE27" s="26"/>
      <c r="AF27" s="26" t="s">
        <v>89</v>
      </c>
      <c r="AG27" s="26">
        <v>292399</v>
      </c>
      <c r="AH27" s="26">
        <v>292399</v>
      </c>
      <c r="AI27" s="39">
        <v>43047</v>
      </c>
      <c r="AJ27" s="85">
        <v>43033</v>
      </c>
    </row>
    <row r="28" spans="8:37" s="15" customFormat="1" ht="23.25" x14ac:dyDescent="0.35">
      <c r="J28" s="16"/>
      <c r="K28" s="16"/>
      <c r="L28" s="16"/>
      <c r="M28" s="16"/>
      <c r="N28" s="37" t="s">
        <v>76</v>
      </c>
      <c r="O28" s="92" t="s">
        <v>154</v>
      </c>
      <c r="P28" s="92" t="s">
        <v>154</v>
      </c>
      <c r="Q28" s="39">
        <v>42761</v>
      </c>
      <c r="R28" s="83">
        <v>43085</v>
      </c>
      <c r="S28" s="82" t="s">
        <v>136</v>
      </c>
      <c r="T28" s="37" t="s">
        <v>89</v>
      </c>
      <c r="U28" s="26">
        <v>291443</v>
      </c>
      <c r="V28" s="26">
        <v>291443</v>
      </c>
      <c r="W28" s="149" t="s">
        <v>169</v>
      </c>
      <c r="X28" s="83">
        <v>42902</v>
      </c>
      <c r="Z28" s="26" t="s">
        <v>89</v>
      </c>
      <c r="AA28" s="37">
        <v>291792</v>
      </c>
      <c r="AB28" s="37">
        <v>291792</v>
      </c>
      <c r="AC28" s="39">
        <v>42930</v>
      </c>
      <c r="AD28" s="85">
        <v>42930</v>
      </c>
      <c r="AE28" s="26"/>
      <c r="AF28" s="26" t="s">
        <v>89</v>
      </c>
      <c r="AG28" s="26">
        <v>292518</v>
      </c>
      <c r="AH28" s="26">
        <v>292518</v>
      </c>
      <c r="AI28" s="39">
        <v>43046</v>
      </c>
      <c r="AJ28" s="85">
        <v>43028</v>
      </c>
    </row>
    <row r="29" spans="8:37" s="15" customFormat="1" ht="23.25" x14ac:dyDescent="0.35">
      <c r="J29" s="16"/>
      <c r="K29" s="16"/>
      <c r="L29" s="16"/>
      <c r="M29" s="16"/>
      <c r="N29" s="37" t="s">
        <v>76</v>
      </c>
      <c r="O29" s="92" t="s">
        <v>155</v>
      </c>
      <c r="P29" s="92" t="s">
        <v>155</v>
      </c>
      <c r="Q29" s="39">
        <v>42761</v>
      </c>
      <c r="R29" s="83">
        <v>43085</v>
      </c>
      <c r="S29" s="82" t="s">
        <v>136</v>
      </c>
      <c r="T29" s="37" t="s">
        <v>89</v>
      </c>
      <c r="U29" s="26">
        <v>291510</v>
      </c>
      <c r="V29" s="26">
        <v>291510</v>
      </c>
      <c r="W29" s="149" t="s">
        <v>169</v>
      </c>
      <c r="X29" s="83">
        <v>42902</v>
      </c>
      <c r="Z29" s="26" t="s">
        <v>89</v>
      </c>
      <c r="AA29" s="37">
        <v>291705</v>
      </c>
      <c r="AB29" s="37">
        <v>291705</v>
      </c>
      <c r="AC29" s="39">
        <v>42933</v>
      </c>
      <c r="AD29" s="85">
        <v>42933</v>
      </c>
      <c r="AE29" s="26"/>
      <c r="AF29" s="26" t="s">
        <v>89</v>
      </c>
      <c r="AG29" s="26">
        <v>292474</v>
      </c>
      <c r="AH29" s="26">
        <v>292474</v>
      </c>
      <c r="AI29" s="39">
        <v>43048</v>
      </c>
      <c r="AJ29" s="85">
        <v>43033</v>
      </c>
    </row>
    <row r="30" spans="8:37" s="15" customFormat="1" ht="23.25" x14ac:dyDescent="0.35">
      <c r="J30" s="16"/>
      <c r="K30" s="16"/>
      <c r="L30" s="16"/>
      <c r="M30" s="16"/>
      <c r="N30" s="37" t="s">
        <v>76</v>
      </c>
      <c r="O30" s="92" t="s">
        <v>156</v>
      </c>
      <c r="P30" s="92" t="s">
        <v>156</v>
      </c>
      <c r="Q30" s="39">
        <v>42762</v>
      </c>
      <c r="R30" s="83">
        <v>43085</v>
      </c>
      <c r="S30" s="82" t="s">
        <v>136</v>
      </c>
      <c r="T30" s="37" t="s">
        <v>89</v>
      </c>
      <c r="U30" s="26">
        <v>291535</v>
      </c>
      <c r="V30" s="26">
        <v>291535</v>
      </c>
      <c r="W30" s="149" t="s">
        <v>169</v>
      </c>
      <c r="X30" s="83">
        <v>42902</v>
      </c>
      <c r="Z30" s="26" t="s">
        <v>89</v>
      </c>
      <c r="AA30" s="37">
        <v>291745</v>
      </c>
      <c r="AB30" s="37">
        <v>291745</v>
      </c>
      <c r="AC30" s="39">
        <v>42933</v>
      </c>
      <c r="AD30" s="85">
        <v>42933</v>
      </c>
      <c r="AE30" s="26"/>
      <c r="AF30" s="26" t="s">
        <v>89</v>
      </c>
      <c r="AG30" s="26">
        <v>292505</v>
      </c>
      <c r="AH30" s="26">
        <v>292505</v>
      </c>
      <c r="AI30" s="39">
        <v>43048</v>
      </c>
      <c r="AJ30" s="85">
        <v>43033</v>
      </c>
    </row>
    <row r="31" spans="8:37" s="15" customFormat="1" ht="23.25" x14ac:dyDescent="0.35">
      <c r="J31" s="16"/>
      <c r="K31" s="16"/>
      <c r="L31" s="16"/>
      <c r="M31" s="16"/>
      <c r="N31" s="37" t="s">
        <v>76</v>
      </c>
      <c r="O31" s="92" t="s">
        <v>157</v>
      </c>
      <c r="P31" s="92" t="s">
        <v>157</v>
      </c>
      <c r="Q31" s="39">
        <v>42762</v>
      </c>
      <c r="R31" s="83">
        <v>43085</v>
      </c>
      <c r="S31" s="82" t="s">
        <v>136</v>
      </c>
      <c r="T31" s="37" t="s">
        <v>89</v>
      </c>
      <c r="U31" s="26">
        <v>291536</v>
      </c>
      <c r="V31" s="26">
        <v>291536</v>
      </c>
      <c r="W31" s="149" t="s">
        <v>169</v>
      </c>
      <c r="X31" s="83">
        <v>42902</v>
      </c>
      <c r="Z31" s="26" t="s">
        <v>89</v>
      </c>
      <c r="AA31" s="37">
        <v>291766</v>
      </c>
      <c r="AB31" s="37">
        <v>291766</v>
      </c>
      <c r="AC31" s="39">
        <v>42969</v>
      </c>
      <c r="AD31" s="85">
        <v>42933</v>
      </c>
      <c r="AE31" s="26"/>
      <c r="AF31" s="26" t="s">
        <v>89</v>
      </c>
      <c r="AG31" s="26">
        <v>292525</v>
      </c>
      <c r="AH31" s="26">
        <v>292525</v>
      </c>
      <c r="AI31" s="39">
        <v>43048</v>
      </c>
      <c r="AJ31" s="85">
        <v>43033</v>
      </c>
    </row>
    <row r="32" spans="8:37" s="15" customFormat="1" ht="23.25" x14ac:dyDescent="0.35">
      <c r="H32" s="16"/>
      <c r="I32" s="16"/>
      <c r="J32" s="16"/>
      <c r="K32" s="16"/>
      <c r="L32" s="16"/>
      <c r="M32" s="16"/>
      <c r="N32" s="37" t="s">
        <v>76</v>
      </c>
      <c r="O32" s="92" t="s">
        <v>158</v>
      </c>
      <c r="P32" s="92" t="s">
        <v>158</v>
      </c>
      <c r="Q32" s="39">
        <v>42762</v>
      </c>
      <c r="R32" s="83">
        <v>43085</v>
      </c>
      <c r="S32" s="82" t="s">
        <v>136</v>
      </c>
      <c r="T32" s="37" t="s">
        <v>89</v>
      </c>
      <c r="U32" s="26">
        <v>291554</v>
      </c>
      <c r="V32" s="26">
        <v>291554</v>
      </c>
      <c r="W32" s="149" t="s">
        <v>169</v>
      </c>
      <c r="X32" s="83">
        <v>42902</v>
      </c>
      <c r="Z32" s="26" t="s">
        <v>89</v>
      </c>
      <c r="AA32" s="37">
        <v>291794</v>
      </c>
      <c r="AB32" s="37">
        <v>291794</v>
      </c>
      <c r="AC32" s="39">
        <v>42969</v>
      </c>
      <c r="AD32" s="85">
        <v>42933</v>
      </c>
      <c r="AE32" s="26"/>
      <c r="AF32" s="26" t="s">
        <v>89</v>
      </c>
      <c r="AG32" s="26">
        <v>292524</v>
      </c>
      <c r="AH32" s="26">
        <v>292524</v>
      </c>
      <c r="AI32" s="39">
        <v>43048</v>
      </c>
      <c r="AJ32" s="85">
        <v>43033</v>
      </c>
    </row>
    <row r="33" spans="8:37" s="15" customFormat="1" ht="23.25" x14ac:dyDescent="0.35">
      <c r="H33" s="16"/>
      <c r="I33" s="16"/>
      <c r="J33" s="16"/>
      <c r="K33" s="16"/>
      <c r="L33" s="16"/>
      <c r="M33" s="16"/>
      <c r="N33" s="37" t="s">
        <v>76</v>
      </c>
      <c r="O33" s="92" t="s">
        <v>159</v>
      </c>
      <c r="P33" s="92" t="s">
        <v>159</v>
      </c>
      <c r="Q33" s="39">
        <v>42762</v>
      </c>
      <c r="R33" s="83">
        <v>43085</v>
      </c>
      <c r="S33" s="82" t="s">
        <v>136</v>
      </c>
      <c r="T33" s="37" t="s">
        <v>89</v>
      </c>
      <c r="U33" s="26">
        <v>291558</v>
      </c>
      <c r="V33" s="26">
        <v>291558</v>
      </c>
      <c r="W33" s="149" t="s">
        <v>169</v>
      </c>
      <c r="X33" s="83">
        <v>42902</v>
      </c>
      <c r="Z33" s="26" t="s">
        <v>89</v>
      </c>
      <c r="AA33" s="37">
        <v>291845</v>
      </c>
      <c r="AB33" s="37">
        <v>291845</v>
      </c>
      <c r="AC33" s="39">
        <v>42962</v>
      </c>
      <c r="AD33" s="85">
        <v>42951</v>
      </c>
      <c r="AE33" s="26"/>
      <c r="AF33" s="26" t="s">
        <v>89</v>
      </c>
      <c r="AG33" s="26">
        <v>292570</v>
      </c>
      <c r="AH33" s="26">
        <v>292570</v>
      </c>
      <c r="AI33" s="39">
        <v>43048</v>
      </c>
      <c r="AJ33" s="85">
        <v>43033</v>
      </c>
    </row>
    <row r="34" spans="8:37" s="15" customFormat="1" ht="23.25" x14ac:dyDescent="0.35">
      <c r="H34" s="16"/>
      <c r="I34" s="16"/>
      <c r="J34" s="16"/>
      <c r="K34" s="16"/>
      <c r="L34" s="16"/>
      <c r="M34" s="16"/>
      <c r="N34" s="37" t="s">
        <v>70</v>
      </c>
      <c r="O34" s="92" t="s">
        <v>160</v>
      </c>
      <c r="P34" s="92" t="s">
        <v>160</v>
      </c>
      <c r="Q34" s="39">
        <v>42807</v>
      </c>
      <c r="R34" s="83">
        <v>42786</v>
      </c>
      <c r="S34" s="82" t="s">
        <v>136</v>
      </c>
      <c r="T34" s="37" t="s">
        <v>89</v>
      </c>
      <c r="U34" s="26">
        <v>291560</v>
      </c>
      <c r="V34" s="26">
        <v>291560</v>
      </c>
      <c r="W34" s="149" t="s">
        <v>169</v>
      </c>
      <c r="X34" s="83">
        <v>42902</v>
      </c>
      <c r="Z34" s="26" t="s">
        <v>89</v>
      </c>
      <c r="AA34" s="37">
        <v>291835</v>
      </c>
      <c r="AB34" s="37">
        <v>291835</v>
      </c>
      <c r="AC34" s="39">
        <v>42962</v>
      </c>
      <c r="AD34" s="85">
        <v>42951</v>
      </c>
      <c r="AE34" s="26"/>
      <c r="AF34" s="26" t="s">
        <v>89</v>
      </c>
      <c r="AG34" s="26">
        <v>292533</v>
      </c>
      <c r="AH34" s="26">
        <v>292533</v>
      </c>
      <c r="AI34" s="39">
        <v>43040</v>
      </c>
      <c r="AJ34" s="85">
        <v>43028</v>
      </c>
    </row>
    <row r="35" spans="8:37" s="15" customFormat="1" ht="23.25" x14ac:dyDescent="0.35">
      <c r="H35" s="16"/>
      <c r="I35" s="16"/>
      <c r="J35" s="16"/>
      <c r="K35" s="16"/>
      <c r="L35" s="16"/>
      <c r="M35" s="16"/>
      <c r="N35" s="37" t="s">
        <v>84</v>
      </c>
      <c r="O35" s="92" t="s">
        <v>161</v>
      </c>
      <c r="P35" s="92" t="s">
        <v>161</v>
      </c>
      <c r="Q35" s="39">
        <v>42759</v>
      </c>
      <c r="R35" s="83">
        <v>42741</v>
      </c>
      <c r="S35" s="82" t="s">
        <v>140</v>
      </c>
      <c r="T35" s="37" t="s">
        <v>89</v>
      </c>
      <c r="U35" s="26">
        <v>291563</v>
      </c>
      <c r="V35" s="26">
        <v>291563</v>
      </c>
      <c r="W35" s="149" t="s">
        <v>169</v>
      </c>
      <c r="X35" s="83">
        <v>42902</v>
      </c>
      <c r="Z35" s="26" t="s">
        <v>89</v>
      </c>
      <c r="AA35" s="26">
        <v>291813</v>
      </c>
      <c r="AB35" s="26">
        <v>291813</v>
      </c>
      <c r="AC35" s="39">
        <v>42962</v>
      </c>
      <c r="AD35" s="85">
        <v>42951</v>
      </c>
      <c r="AE35" s="26"/>
      <c r="AF35" s="26" t="s">
        <v>89</v>
      </c>
      <c r="AG35" s="26">
        <v>292534</v>
      </c>
      <c r="AH35" s="26">
        <v>292534</v>
      </c>
      <c r="AI35" s="39">
        <v>43040</v>
      </c>
      <c r="AJ35" s="85">
        <v>43028</v>
      </c>
    </row>
    <row r="36" spans="8:37" s="15" customFormat="1" ht="23.25" x14ac:dyDescent="0.35">
      <c r="H36" s="16"/>
      <c r="I36" s="16"/>
      <c r="J36" s="16"/>
      <c r="K36" s="16"/>
      <c r="L36" s="16"/>
      <c r="M36" s="16"/>
      <c r="N36" s="37" t="s">
        <v>124</v>
      </c>
      <c r="O36" s="92" t="s">
        <v>162</v>
      </c>
      <c r="P36" s="92" t="s">
        <v>162</v>
      </c>
      <c r="Q36" s="39" t="s">
        <v>133</v>
      </c>
      <c r="R36" s="83">
        <v>42832</v>
      </c>
      <c r="S36" s="82" t="s">
        <v>163</v>
      </c>
      <c r="T36" s="37" t="s">
        <v>89</v>
      </c>
      <c r="U36" s="26">
        <v>291589</v>
      </c>
      <c r="V36" s="26">
        <v>291589</v>
      </c>
      <c r="W36" s="149" t="s">
        <v>169</v>
      </c>
      <c r="X36" s="83">
        <v>42902</v>
      </c>
      <c r="Z36" s="26" t="s">
        <v>89</v>
      </c>
      <c r="AA36" s="26">
        <v>291952</v>
      </c>
      <c r="AB36" s="26">
        <v>291952</v>
      </c>
      <c r="AC36" s="39">
        <v>42962</v>
      </c>
      <c r="AD36" s="85">
        <v>42951</v>
      </c>
      <c r="AE36" s="26"/>
      <c r="AF36" s="26" t="s">
        <v>89</v>
      </c>
      <c r="AG36" s="26">
        <v>292545</v>
      </c>
      <c r="AH36" s="26">
        <v>292545</v>
      </c>
      <c r="AI36" s="39">
        <v>43040</v>
      </c>
      <c r="AJ36" s="85">
        <v>43028</v>
      </c>
    </row>
    <row r="37" spans="8:37" s="15" customFormat="1" ht="23.25" x14ac:dyDescent="0.35">
      <c r="H37" s="16"/>
      <c r="I37" s="16"/>
      <c r="J37" s="16"/>
      <c r="K37" s="16"/>
      <c r="L37" s="16"/>
      <c r="M37" s="16"/>
      <c r="N37" s="37" t="s">
        <v>51</v>
      </c>
      <c r="O37" s="92" t="s">
        <v>164</v>
      </c>
      <c r="P37" s="92" t="s">
        <v>164</v>
      </c>
      <c r="Q37" s="39">
        <v>42793</v>
      </c>
      <c r="R37" s="83">
        <v>42780</v>
      </c>
      <c r="S37" s="82" t="s">
        <v>165</v>
      </c>
      <c r="T37" s="37" t="s">
        <v>89</v>
      </c>
      <c r="U37" s="26">
        <v>291603</v>
      </c>
      <c r="V37" s="26">
        <v>291603</v>
      </c>
      <c r="W37" s="149" t="s">
        <v>169</v>
      </c>
      <c r="X37" s="83">
        <v>42902</v>
      </c>
      <c r="Z37" s="26" t="s">
        <v>89</v>
      </c>
      <c r="AA37" s="26">
        <v>291875</v>
      </c>
      <c r="AB37" s="26">
        <v>291875</v>
      </c>
      <c r="AC37" s="39">
        <v>42962</v>
      </c>
      <c r="AD37" s="85">
        <v>42951</v>
      </c>
      <c r="AE37" s="26"/>
      <c r="AF37" s="26" t="s">
        <v>89</v>
      </c>
      <c r="AG37" s="26">
        <v>292566</v>
      </c>
      <c r="AH37" s="26">
        <v>292566</v>
      </c>
      <c r="AI37" s="39">
        <v>43040</v>
      </c>
      <c r="AJ37" s="85">
        <v>43028</v>
      </c>
    </row>
    <row r="38" spans="8:37" s="15" customFormat="1" ht="23.25" x14ac:dyDescent="0.35">
      <c r="H38" s="16"/>
      <c r="I38" s="16"/>
      <c r="J38" s="16"/>
      <c r="K38" s="16"/>
      <c r="L38" s="16"/>
      <c r="M38" s="16"/>
      <c r="N38" s="37" t="s">
        <v>166</v>
      </c>
      <c r="O38" s="92" t="s">
        <v>242</v>
      </c>
      <c r="P38" s="92" t="s">
        <v>242</v>
      </c>
      <c r="Q38" s="39">
        <v>42816</v>
      </c>
      <c r="R38" s="83">
        <v>42804</v>
      </c>
      <c r="S38" s="82" t="s">
        <v>165</v>
      </c>
      <c r="T38" s="37" t="s">
        <v>89</v>
      </c>
      <c r="U38" s="26">
        <v>291608</v>
      </c>
      <c r="V38" s="26">
        <v>291608</v>
      </c>
      <c r="W38" s="149" t="s">
        <v>169</v>
      </c>
      <c r="X38" s="83">
        <v>42902</v>
      </c>
      <c r="Z38" s="26" t="s">
        <v>89</v>
      </c>
      <c r="AA38" s="26">
        <v>291822</v>
      </c>
      <c r="AB38" s="26">
        <v>291822</v>
      </c>
      <c r="AC38" s="39">
        <v>42962</v>
      </c>
      <c r="AD38" s="85">
        <v>42951</v>
      </c>
      <c r="AE38" s="26"/>
      <c r="AF38" s="26" t="s">
        <v>89</v>
      </c>
      <c r="AG38" s="26">
        <v>292569</v>
      </c>
      <c r="AH38" s="26">
        <v>292569</v>
      </c>
      <c r="AI38" s="39">
        <v>43040</v>
      </c>
      <c r="AJ38" s="85">
        <v>43028</v>
      </c>
    </row>
    <row r="39" spans="8:37" s="15" customFormat="1" ht="23.25" x14ac:dyDescent="0.35">
      <c r="H39" s="16"/>
      <c r="I39" s="16"/>
      <c r="J39" s="16"/>
      <c r="K39" s="16"/>
      <c r="L39" s="16"/>
      <c r="M39" s="16"/>
      <c r="N39" s="37" t="s">
        <v>166</v>
      </c>
      <c r="O39" s="92" t="s">
        <v>167</v>
      </c>
      <c r="P39" s="92" t="s">
        <v>167</v>
      </c>
      <c r="Q39" s="39">
        <v>42816</v>
      </c>
      <c r="R39" s="83">
        <v>42804</v>
      </c>
      <c r="S39" s="82" t="s">
        <v>165</v>
      </c>
      <c r="T39" s="37" t="s">
        <v>89</v>
      </c>
      <c r="U39" s="26">
        <v>291609</v>
      </c>
      <c r="V39" s="26">
        <v>291609</v>
      </c>
      <c r="W39" s="149" t="s">
        <v>169</v>
      </c>
      <c r="X39" s="83">
        <v>42902</v>
      </c>
      <c r="Z39" s="26" t="s">
        <v>89</v>
      </c>
      <c r="AA39" s="26">
        <v>291865</v>
      </c>
      <c r="AB39" s="26">
        <v>291865</v>
      </c>
      <c r="AC39" s="39">
        <v>42962</v>
      </c>
      <c r="AD39" s="85">
        <v>42951</v>
      </c>
      <c r="AE39" s="26"/>
      <c r="AF39" s="26" t="s">
        <v>70</v>
      </c>
      <c r="AG39" s="26" t="s">
        <v>503</v>
      </c>
      <c r="AH39" s="26" t="s">
        <v>503</v>
      </c>
      <c r="AI39" s="39">
        <v>43066</v>
      </c>
      <c r="AJ39" s="85">
        <v>43052</v>
      </c>
      <c r="AK39" s="15" t="s">
        <v>136</v>
      </c>
    </row>
    <row r="40" spans="8:37" s="15" customFormat="1" ht="23.25" x14ac:dyDescent="0.35">
      <c r="H40" s="16"/>
      <c r="I40" s="16"/>
      <c r="J40" s="16"/>
      <c r="K40" s="16"/>
      <c r="L40" s="16"/>
      <c r="M40" s="16"/>
      <c r="N40" s="37" t="s">
        <v>168</v>
      </c>
      <c r="O40" s="92">
        <v>279739</v>
      </c>
      <c r="P40" s="92">
        <v>279739</v>
      </c>
      <c r="Q40" s="39">
        <v>42746</v>
      </c>
      <c r="R40" s="83">
        <v>43088</v>
      </c>
      <c r="S40" s="82" t="s">
        <v>136</v>
      </c>
      <c r="T40" s="37" t="s">
        <v>89</v>
      </c>
      <c r="U40" s="26">
        <v>291613</v>
      </c>
      <c r="V40" s="26">
        <v>291613</v>
      </c>
      <c r="W40" s="149" t="s">
        <v>169</v>
      </c>
      <c r="X40" s="83">
        <v>42902</v>
      </c>
      <c r="Z40" s="26" t="s">
        <v>89</v>
      </c>
      <c r="AA40" s="26">
        <v>291987</v>
      </c>
      <c r="AB40" s="26">
        <v>291987</v>
      </c>
      <c r="AC40" s="39">
        <v>42985</v>
      </c>
      <c r="AD40" s="85">
        <v>42965</v>
      </c>
      <c r="AE40" s="26"/>
      <c r="AF40" s="26" t="s">
        <v>70</v>
      </c>
      <c r="AG40" s="26" t="s">
        <v>504</v>
      </c>
      <c r="AH40" s="26" t="s">
        <v>504</v>
      </c>
      <c r="AI40" s="39">
        <v>43067</v>
      </c>
      <c r="AJ40" s="85">
        <v>43052</v>
      </c>
      <c r="AK40" s="15" t="s">
        <v>136</v>
      </c>
    </row>
    <row r="41" spans="8:37" s="15" customFormat="1" ht="23.25" x14ac:dyDescent="0.35">
      <c r="H41" s="16"/>
      <c r="I41" s="16"/>
      <c r="J41" s="16"/>
      <c r="K41" s="16"/>
      <c r="L41" s="16"/>
      <c r="M41" s="16"/>
      <c r="N41" s="37" t="s">
        <v>168</v>
      </c>
      <c r="O41" s="92">
        <v>279788</v>
      </c>
      <c r="P41" s="92">
        <v>279788</v>
      </c>
      <c r="Q41" s="39">
        <v>42767</v>
      </c>
      <c r="R41" s="83">
        <v>42751</v>
      </c>
      <c r="S41" s="82" t="s">
        <v>136</v>
      </c>
      <c r="T41" s="37" t="s">
        <v>89</v>
      </c>
      <c r="U41" s="26">
        <v>291618</v>
      </c>
      <c r="V41" s="26">
        <v>291618</v>
      </c>
      <c r="W41" s="149" t="s">
        <v>169</v>
      </c>
      <c r="X41" s="83">
        <v>42902</v>
      </c>
      <c r="Z41" s="26" t="s">
        <v>171</v>
      </c>
      <c r="AA41" s="37" t="s">
        <v>172</v>
      </c>
      <c r="AB41" s="37" t="s">
        <v>172</v>
      </c>
      <c r="AC41" s="39"/>
      <c r="AD41" s="39"/>
      <c r="AE41" s="26"/>
      <c r="AF41" s="26" t="s">
        <v>214</v>
      </c>
      <c r="AG41" s="26" t="s">
        <v>432</v>
      </c>
      <c r="AH41" s="26" t="s">
        <v>432</v>
      </c>
      <c r="AI41" s="39">
        <v>43028</v>
      </c>
      <c r="AJ41" s="85">
        <v>43019</v>
      </c>
      <c r="AK41" s="15" t="s">
        <v>136</v>
      </c>
    </row>
    <row r="42" spans="8:37" s="15" customFormat="1" ht="23.25" x14ac:dyDescent="0.35">
      <c r="H42" s="16"/>
      <c r="I42" s="16"/>
      <c r="J42" s="16"/>
      <c r="K42" s="16"/>
      <c r="L42" s="16"/>
      <c r="M42" s="16"/>
      <c r="N42" s="37" t="s">
        <v>168</v>
      </c>
      <c r="O42" s="92">
        <v>279754</v>
      </c>
      <c r="P42" s="92">
        <v>279754</v>
      </c>
      <c r="Q42" s="39">
        <v>42769</v>
      </c>
      <c r="R42" s="83">
        <v>42751</v>
      </c>
      <c r="S42" s="82" t="s">
        <v>136</v>
      </c>
      <c r="T42" s="37" t="s">
        <v>89</v>
      </c>
      <c r="U42" s="26">
        <v>291627</v>
      </c>
      <c r="V42" s="26">
        <v>291627</v>
      </c>
      <c r="W42" s="149" t="s">
        <v>169</v>
      </c>
      <c r="X42" s="83">
        <v>42902</v>
      </c>
      <c r="Z42" s="26" t="s">
        <v>48</v>
      </c>
      <c r="AA42" s="37" t="s">
        <v>525</v>
      </c>
      <c r="AB42" s="37" t="s">
        <v>525</v>
      </c>
      <c r="AC42" s="39">
        <v>43062</v>
      </c>
      <c r="AD42" s="39">
        <v>43028</v>
      </c>
      <c r="AE42" s="26"/>
      <c r="AF42" s="26" t="s">
        <v>302</v>
      </c>
      <c r="AG42" s="26" t="s">
        <v>505</v>
      </c>
      <c r="AH42" s="26" t="s">
        <v>505</v>
      </c>
      <c r="AI42" s="39">
        <v>43038</v>
      </c>
      <c r="AJ42" s="85">
        <v>43010</v>
      </c>
      <c r="AK42" s="15" t="s">
        <v>136</v>
      </c>
    </row>
    <row r="43" spans="8:37" s="15" customFormat="1" ht="23.25" x14ac:dyDescent="0.35">
      <c r="H43" s="16"/>
      <c r="I43" s="16"/>
      <c r="J43" s="16"/>
      <c r="K43" s="16"/>
      <c r="L43" s="16"/>
      <c r="M43" s="16"/>
      <c r="N43" s="37" t="s">
        <v>168</v>
      </c>
      <c r="O43" s="92">
        <v>279757</v>
      </c>
      <c r="P43" s="92">
        <v>279757</v>
      </c>
      <c r="Q43" s="39">
        <v>42767</v>
      </c>
      <c r="R43" s="83">
        <v>42751</v>
      </c>
      <c r="S43" s="82" t="s">
        <v>136</v>
      </c>
      <c r="T43" s="37" t="s">
        <v>89</v>
      </c>
      <c r="U43" s="26">
        <v>291628</v>
      </c>
      <c r="V43" s="26">
        <v>291628</v>
      </c>
      <c r="W43" s="149" t="s">
        <v>169</v>
      </c>
      <c r="X43" s="83">
        <v>42902</v>
      </c>
      <c r="Z43" s="26" t="s">
        <v>48</v>
      </c>
      <c r="AA43" s="37" t="s">
        <v>526</v>
      </c>
      <c r="AB43" s="37" t="s">
        <v>526</v>
      </c>
      <c r="AC43" s="39">
        <v>43062</v>
      </c>
      <c r="AD43" s="39">
        <v>43035</v>
      </c>
      <c r="AE43" s="26"/>
      <c r="AF43" s="26" t="s">
        <v>67</v>
      </c>
      <c r="AG43" s="26" t="s">
        <v>510</v>
      </c>
      <c r="AH43" s="26" t="s">
        <v>510</v>
      </c>
      <c r="AI43" s="39">
        <v>43039</v>
      </c>
      <c r="AJ43" s="85"/>
      <c r="AK43" s="15" t="s">
        <v>143</v>
      </c>
    </row>
    <row r="44" spans="8:37" s="15" customFormat="1" ht="23.25" x14ac:dyDescent="0.35">
      <c r="H44" s="16"/>
      <c r="I44" s="16"/>
      <c r="J44" s="16"/>
      <c r="K44" s="16"/>
      <c r="L44" s="16"/>
      <c r="M44" s="16"/>
      <c r="N44" s="37" t="s">
        <v>168</v>
      </c>
      <c r="O44" s="92">
        <v>279773</v>
      </c>
      <c r="P44" s="92">
        <v>279773</v>
      </c>
      <c r="Q44" s="39">
        <v>42767</v>
      </c>
      <c r="R44" s="83">
        <v>42751</v>
      </c>
      <c r="S44" s="82" t="s">
        <v>136</v>
      </c>
      <c r="T44" s="37" t="s">
        <v>89</v>
      </c>
      <c r="U44" s="26">
        <v>291629</v>
      </c>
      <c r="V44" s="26">
        <v>291629</v>
      </c>
      <c r="W44" s="149" t="s">
        <v>169</v>
      </c>
      <c r="X44" s="83">
        <v>42902</v>
      </c>
      <c r="Z44" s="26"/>
      <c r="AA44" s="26"/>
      <c r="AB44" s="26"/>
      <c r="AC44" s="39"/>
      <c r="AD44" s="39"/>
      <c r="AE44" s="26"/>
      <c r="AF44" s="26" t="s">
        <v>67</v>
      </c>
      <c r="AG44" s="26" t="s">
        <v>511</v>
      </c>
      <c r="AH44" s="26" t="s">
        <v>511</v>
      </c>
      <c r="AI44" s="39">
        <v>43055</v>
      </c>
      <c r="AJ44" s="85"/>
      <c r="AK44" s="15" t="s">
        <v>143</v>
      </c>
    </row>
    <row r="45" spans="8:37" s="15" customFormat="1" ht="23.25" x14ac:dyDescent="0.35">
      <c r="H45" s="16"/>
      <c r="I45" s="16"/>
      <c r="J45" s="16"/>
      <c r="K45" s="16"/>
      <c r="L45" s="16"/>
      <c r="M45" s="16"/>
      <c r="N45" s="37" t="s">
        <v>168</v>
      </c>
      <c r="O45" s="92">
        <v>279751</v>
      </c>
      <c r="P45" s="92">
        <v>279751</v>
      </c>
      <c r="Q45" s="39">
        <v>42768</v>
      </c>
      <c r="R45" s="83">
        <v>42751</v>
      </c>
      <c r="S45" s="82" t="s">
        <v>136</v>
      </c>
      <c r="T45" s="37" t="s">
        <v>89</v>
      </c>
      <c r="U45" s="26">
        <v>291631</v>
      </c>
      <c r="V45" s="26">
        <v>291631</v>
      </c>
      <c r="W45" s="149" t="s">
        <v>169</v>
      </c>
      <c r="X45" s="83">
        <v>42902</v>
      </c>
      <c r="Z45" s="26"/>
      <c r="AA45" s="26"/>
      <c r="AB45" s="26"/>
      <c r="AC45" s="39"/>
      <c r="AD45" s="39"/>
      <c r="AE45" s="26"/>
      <c r="AF45" s="26" t="s">
        <v>67</v>
      </c>
      <c r="AG45" s="26" t="s">
        <v>512</v>
      </c>
      <c r="AH45" s="26" t="s">
        <v>512</v>
      </c>
      <c r="AI45" s="39">
        <v>43055</v>
      </c>
      <c r="AJ45" s="85"/>
    </row>
    <row r="46" spans="8:37" s="15" customFormat="1" ht="23.25" x14ac:dyDescent="0.35">
      <c r="H46" s="16"/>
      <c r="I46" s="16"/>
      <c r="J46" s="16"/>
      <c r="K46" s="16"/>
      <c r="L46" s="16"/>
      <c r="M46" s="16"/>
      <c r="N46" s="37" t="s">
        <v>168</v>
      </c>
      <c r="O46" s="92">
        <v>279772</v>
      </c>
      <c r="P46" s="92">
        <v>279772</v>
      </c>
      <c r="Q46" s="39">
        <v>42768</v>
      </c>
      <c r="R46" s="83">
        <v>42751</v>
      </c>
      <c r="S46" s="82" t="s">
        <v>136</v>
      </c>
      <c r="T46" s="37" t="s">
        <v>89</v>
      </c>
      <c r="U46" s="26">
        <v>291634</v>
      </c>
      <c r="V46" s="26">
        <v>291634</v>
      </c>
      <c r="W46" s="149" t="s">
        <v>169</v>
      </c>
      <c r="X46" s="83">
        <v>42902</v>
      </c>
      <c r="Z46" s="26"/>
      <c r="AA46" s="26"/>
      <c r="AB46" s="26"/>
      <c r="AC46" s="39"/>
      <c r="AD46" s="39"/>
      <c r="AE46" s="26"/>
      <c r="AF46" s="26" t="s">
        <v>67</v>
      </c>
      <c r="AG46" s="26" t="s">
        <v>509</v>
      </c>
      <c r="AH46" s="26" t="s">
        <v>509</v>
      </c>
      <c r="AI46" s="39">
        <v>43056</v>
      </c>
      <c r="AJ46" s="85"/>
      <c r="AK46" s="15" t="s">
        <v>143</v>
      </c>
    </row>
    <row r="47" spans="8:37" s="15" customFormat="1" ht="23.25" x14ac:dyDescent="0.35">
      <c r="H47" s="16"/>
      <c r="I47" s="16"/>
      <c r="J47" s="16"/>
      <c r="K47" s="16"/>
      <c r="L47" s="16"/>
      <c r="M47" s="16"/>
      <c r="N47" s="37" t="s">
        <v>168</v>
      </c>
      <c r="O47" s="92">
        <v>279753</v>
      </c>
      <c r="P47" s="92">
        <v>279753</v>
      </c>
      <c r="Q47" s="39">
        <v>42769</v>
      </c>
      <c r="R47" s="83">
        <v>42751</v>
      </c>
      <c r="S47" s="82" t="s">
        <v>136</v>
      </c>
      <c r="T47" s="37" t="s">
        <v>89</v>
      </c>
      <c r="U47" s="26">
        <v>291636</v>
      </c>
      <c r="V47" s="26">
        <v>291636</v>
      </c>
      <c r="W47" s="149" t="s">
        <v>169</v>
      </c>
      <c r="X47" s="83">
        <v>42902</v>
      </c>
      <c r="Z47" s="26"/>
      <c r="AA47" s="26"/>
      <c r="AB47" s="26"/>
      <c r="AC47" s="39"/>
      <c r="AD47" s="39"/>
      <c r="AE47" s="26"/>
    </row>
    <row r="48" spans="8:37" s="15" customFormat="1" ht="23.25" x14ac:dyDescent="0.35">
      <c r="H48" s="16"/>
      <c r="I48" s="16"/>
      <c r="J48" s="16"/>
      <c r="K48" s="16"/>
      <c r="L48" s="16"/>
      <c r="M48" s="16"/>
      <c r="N48" s="37" t="s">
        <v>89</v>
      </c>
      <c r="O48" s="92">
        <v>280328</v>
      </c>
      <c r="P48" s="92">
        <v>280328</v>
      </c>
      <c r="Q48" s="39"/>
      <c r="R48" s="83">
        <v>42769</v>
      </c>
      <c r="S48" s="82" t="s">
        <v>169</v>
      </c>
      <c r="T48" s="37" t="s">
        <v>89</v>
      </c>
      <c r="U48" s="26">
        <v>291638</v>
      </c>
      <c r="V48" s="26">
        <v>291638</v>
      </c>
      <c r="W48" s="149" t="s">
        <v>169</v>
      </c>
      <c r="X48" s="83">
        <v>42902</v>
      </c>
      <c r="Z48" s="26"/>
      <c r="AA48" s="26"/>
      <c r="AB48" s="26"/>
      <c r="AC48" s="39"/>
      <c r="AD48" s="39"/>
      <c r="AE48" s="26"/>
    </row>
    <row r="49" spans="8:31" s="15" customFormat="1" ht="23.25" x14ac:dyDescent="0.35">
      <c r="H49" s="16"/>
      <c r="I49" s="16"/>
      <c r="J49" s="16"/>
      <c r="K49" s="16"/>
      <c r="L49" s="16"/>
      <c r="M49" s="16"/>
      <c r="N49" s="37" t="s">
        <v>89</v>
      </c>
      <c r="O49" s="92">
        <v>290259</v>
      </c>
      <c r="P49" s="92">
        <v>290259</v>
      </c>
      <c r="Q49" s="39"/>
      <c r="R49" s="83" t="s">
        <v>170</v>
      </c>
      <c r="S49" s="82" t="s">
        <v>169</v>
      </c>
      <c r="T49" s="37" t="s">
        <v>89</v>
      </c>
      <c r="U49" s="26">
        <v>291639</v>
      </c>
      <c r="V49" s="26">
        <v>291639</v>
      </c>
      <c r="W49" s="149" t="s">
        <v>169</v>
      </c>
      <c r="X49" s="83">
        <v>42902</v>
      </c>
      <c r="Z49" s="26"/>
      <c r="AA49" s="26"/>
      <c r="AB49" s="26"/>
      <c r="AC49" s="25"/>
      <c r="AD49" s="25"/>
      <c r="AE49" s="26"/>
    </row>
    <row r="50" spans="8:31" s="15" customFormat="1" ht="23.25" x14ac:dyDescent="0.35">
      <c r="H50" s="16"/>
      <c r="I50" s="16"/>
      <c r="J50" s="16"/>
      <c r="K50" s="16"/>
      <c r="L50" s="16"/>
      <c r="M50" s="16"/>
      <c r="N50" s="37" t="s">
        <v>89</v>
      </c>
      <c r="O50" s="92">
        <v>290369</v>
      </c>
      <c r="P50" s="92">
        <v>290369</v>
      </c>
      <c r="Q50" s="39"/>
      <c r="R50" s="83" t="s">
        <v>170</v>
      </c>
      <c r="S50" s="82" t="s">
        <v>169</v>
      </c>
      <c r="T50" s="37" t="s">
        <v>89</v>
      </c>
      <c r="U50" s="26">
        <v>291641</v>
      </c>
      <c r="V50" s="26">
        <v>291641</v>
      </c>
      <c r="W50" s="149" t="s">
        <v>169</v>
      </c>
      <c r="X50" s="83">
        <v>42902</v>
      </c>
      <c r="Z50" s="26"/>
      <c r="AA50" s="26"/>
      <c r="AB50" s="26"/>
      <c r="AC50" s="25"/>
      <c r="AD50" s="26"/>
      <c r="AE50" s="26"/>
    </row>
    <row r="51" spans="8:31" s="15" customFormat="1" ht="23.25" x14ac:dyDescent="0.35">
      <c r="H51" s="16"/>
      <c r="I51" s="16"/>
      <c r="J51" s="16"/>
      <c r="K51" s="16"/>
      <c r="L51" s="16"/>
      <c r="M51" s="16"/>
      <c r="N51" s="37" t="s">
        <v>89</v>
      </c>
      <c r="O51" s="92">
        <v>290425</v>
      </c>
      <c r="P51" s="92">
        <v>290425</v>
      </c>
      <c r="Q51" s="39"/>
      <c r="R51" s="83" t="s">
        <v>170</v>
      </c>
      <c r="S51" s="82" t="s">
        <v>169</v>
      </c>
      <c r="T51" s="37" t="s">
        <v>89</v>
      </c>
      <c r="U51" s="26">
        <v>291643</v>
      </c>
      <c r="V51" s="26">
        <v>291643</v>
      </c>
      <c r="W51" s="149" t="s">
        <v>169</v>
      </c>
      <c r="X51" s="83">
        <v>42902</v>
      </c>
      <c r="Z51" s="26"/>
      <c r="AA51" s="26"/>
      <c r="AB51" s="26"/>
      <c r="AC51" s="25"/>
      <c r="AD51" s="26"/>
      <c r="AE51" s="26"/>
    </row>
    <row r="52" spans="8:31" s="15" customFormat="1" ht="23.25" x14ac:dyDescent="0.35">
      <c r="H52" s="16"/>
      <c r="I52" s="16"/>
      <c r="J52" s="16"/>
      <c r="K52" s="16"/>
      <c r="L52" s="16"/>
      <c r="M52" s="16"/>
      <c r="N52" s="37" t="s">
        <v>89</v>
      </c>
      <c r="O52" s="92">
        <v>290450</v>
      </c>
      <c r="P52" s="92">
        <v>290450</v>
      </c>
      <c r="Q52" s="39"/>
      <c r="R52" s="83" t="s">
        <v>170</v>
      </c>
      <c r="S52" s="82" t="s">
        <v>169</v>
      </c>
      <c r="T52" s="37" t="s">
        <v>89</v>
      </c>
      <c r="U52" s="26">
        <v>291644</v>
      </c>
      <c r="V52" s="26">
        <v>291644</v>
      </c>
      <c r="W52" s="149" t="s">
        <v>169</v>
      </c>
      <c r="X52" s="83">
        <v>42902</v>
      </c>
      <c r="Z52" s="26"/>
      <c r="AA52" s="26"/>
      <c r="AB52" s="26"/>
      <c r="AC52" s="25"/>
      <c r="AD52" s="26"/>
      <c r="AE52" s="26"/>
    </row>
    <row r="53" spans="8:31" s="15" customFormat="1" ht="23.25" x14ac:dyDescent="0.35">
      <c r="H53" s="16"/>
      <c r="I53" s="16"/>
      <c r="J53" s="16"/>
      <c r="K53" s="16"/>
      <c r="L53" s="16"/>
      <c r="M53" s="16"/>
      <c r="N53" s="37" t="s">
        <v>89</v>
      </c>
      <c r="O53" s="92">
        <v>290479</v>
      </c>
      <c r="P53" s="92">
        <v>290479</v>
      </c>
      <c r="Q53" s="39"/>
      <c r="R53" s="83" t="s">
        <v>170</v>
      </c>
      <c r="S53" s="82" t="s">
        <v>169</v>
      </c>
      <c r="T53" s="37" t="s">
        <v>89</v>
      </c>
      <c r="U53" s="26">
        <v>291646</v>
      </c>
      <c r="V53" s="26">
        <v>291646</v>
      </c>
      <c r="W53" s="149" t="s">
        <v>169</v>
      </c>
      <c r="X53" s="83">
        <v>42902</v>
      </c>
      <c r="Z53" s="26"/>
      <c r="AA53" s="26"/>
      <c r="AB53" s="26"/>
      <c r="AC53" s="25"/>
      <c r="AD53" s="26"/>
      <c r="AE53" s="26"/>
    </row>
    <row r="54" spans="8:31" s="15" customFormat="1" ht="23.25" x14ac:dyDescent="0.35">
      <c r="H54" s="16"/>
      <c r="I54" s="16"/>
      <c r="J54" s="16"/>
      <c r="K54" s="16"/>
      <c r="L54" s="16"/>
      <c r="M54" s="16"/>
      <c r="N54" s="37" t="s">
        <v>89</v>
      </c>
      <c r="O54" s="92">
        <v>290502</v>
      </c>
      <c r="P54" s="92">
        <v>290502</v>
      </c>
      <c r="Q54" s="39"/>
      <c r="R54" s="83" t="s">
        <v>170</v>
      </c>
      <c r="S54" s="82" t="s">
        <v>169</v>
      </c>
      <c r="T54" s="37" t="s">
        <v>89</v>
      </c>
      <c r="U54" s="26">
        <v>291651</v>
      </c>
      <c r="V54" s="26">
        <v>291651</v>
      </c>
      <c r="W54" s="149" t="s">
        <v>169</v>
      </c>
      <c r="X54" s="83">
        <v>42902</v>
      </c>
    </row>
    <row r="55" spans="8:31" s="15" customFormat="1" ht="23.25" x14ac:dyDescent="0.35">
      <c r="H55" s="16"/>
      <c r="I55" s="16"/>
      <c r="J55" s="16"/>
      <c r="K55" s="16"/>
      <c r="L55" s="16"/>
      <c r="M55" s="16"/>
      <c r="N55" s="37" t="s">
        <v>89</v>
      </c>
      <c r="O55" s="92">
        <v>290553</v>
      </c>
      <c r="P55" s="92">
        <v>290553</v>
      </c>
      <c r="Q55" s="39"/>
      <c r="R55" s="83" t="s">
        <v>170</v>
      </c>
      <c r="S55" s="82" t="s">
        <v>169</v>
      </c>
      <c r="T55" s="37" t="s">
        <v>89</v>
      </c>
      <c r="U55" s="26">
        <v>291664</v>
      </c>
      <c r="V55" s="26">
        <v>291664</v>
      </c>
      <c r="W55" s="149" t="s">
        <v>169</v>
      </c>
      <c r="X55" s="83">
        <v>42902</v>
      </c>
    </row>
    <row r="56" spans="8:31" s="15" customFormat="1" ht="23.25" x14ac:dyDescent="0.35">
      <c r="H56" s="16"/>
      <c r="I56" s="16"/>
      <c r="J56" s="16"/>
      <c r="K56" s="16"/>
      <c r="L56" s="16"/>
      <c r="M56" s="16"/>
      <c r="N56" s="37" t="s">
        <v>171</v>
      </c>
      <c r="O56" s="92" t="s">
        <v>172</v>
      </c>
      <c r="P56" s="92" t="s">
        <v>172</v>
      </c>
      <c r="Q56" s="39" t="s">
        <v>133</v>
      </c>
      <c r="R56" s="83">
        <v>42769</v>
      </c>
      <c r="S56" s="82" t="s">
        <v>163</v>
      </c>
      <c r="T56" s="26"/>
      <c r="U56" s="26"/>
      <c r="V56" s="26"/>
      <c r="W56" s="83"/>
      <c r="X56" s="83"/>
    </row>
    <row r="57" spans="8:31" s="15" customFormat="1" ht="23.25" x14ac:dyDescent="0.35">
      <c r="H57" s="16"/>
      <c r="I57" s="16"/>
      <c r="J57" s="16"/>
      <c r="K57" s="16"/>
      <c r="L57" s="16"/>
      <c r="M57" s="16"/>
      <c r="N57" s="93"/>
      <c r="O57" s="93"/>
      <c r="P57" s="93"/>
      <c r="Q57" s="93"/>
      <c r="R57" s="93"/>
      <c r="S57" s="93"/>
      <c r="T57" s="26"/>
      <c r="U57" s="26"/>
      <c r="V57" s="26"/>
      <c r="W57" s="83"/>
      <c r="X57" s="83"/>
    </row>
    <row r="58" spans="8:31" s="15" customFormat="1" ht="23.25" x14ac:dyDescent="0.35">
      <c r="H58" s="16"/>
      <c r="I58" s="16"/>
      <c r="J58" s="16"/>
      <c r="K58" s="16"/>
      <c r="L58" s="16"/>
      <c r="M58" s="16"/>
      <c r="T58" s="26"/>
      <c r="U58" s="26"/>
      <c r="V58" s="26"/>
      <c r="W58" s="83"/>
      <c r="X58" s="83"/>
    </row>
    <row r="59" spans="8:31" s="15" customFormat="1" ht="23.25" x14ac:dyDescent="0.35">
      <c r="H59" s="16"/>
      <c r="I59" s="16"/>
      <c r="J59" s="16"/>
      <c r="K59" s="16"/>
      <c r="L59" s="16"/>
      <c r="M59" s="16"/>
      <c r="T59" s="26"/>
      <c r="U59" s="26"/>
      <c r="V59" s="26"/>
      <c r="W59" s="83"/>
      <c r="X59" s="83"/>
    </row>
    <row r="60" spans="8:31" s="15" customFormat="1" ht="23.25" x14ac:dyDescent="0.35">
      <c r="H60" s="16"/>
      <c r="I60" s="16"/>
      <c r="J60" s="16"/>
      <c r="K60" s="16"/>
      <c r="L60" s="16"/>
      <c r="M60" s="16"/>
      <c r="T60" s="26"/>
      <c r="U60" s="26"/>
      <c r="V60" s="26"/>
      <c r="W60" s="83"/>
      <c r="X60" s="83"/>
    </row>
    <row r="61" spans="8:31" s="15" customFormat="1" ht="23.25" x14ac:dyDescent="0.35">
      <c r="H61" s="16"/>
      <c r="I61" s="16"/>
      <c r="J61" s="16"/>
      <c r="K61" s="16"/>
      <c r="L61" s="16"/>
      <c r="M61" s="16"/>
      <c r="T61" s="26"/>
      <c r="U61" s="26"/>
      <c r="V61" s="26"/>
      <c r="W61" s="83"/>
      <c r="X61" s="83"/>
    </row>
    <row r="62" spans="8:31" s="15" customFormat="1" ht="23.25" x14ac:dyDescent="0.35">
      <c r="H62" s="16"/>
      <c r="I62" s="16"/>
      <c r="J62" s="16"/>
      <c r="K62" s="16"/>
      <c r="L62" s="16"/>
      <c r="M62" s="16"/>
      <c r="T62" s="26"/>
      <c r="U62" s="26"/>
      <c r="V62" s="26"/>
      <c r="W62" s="83"/>
      <c r="X62" s="83"/>
    </row>
    <row r="63" spans="8:31" s="15" customFormat="1" ht="23.25" x14ac:dyDescent="0.35">
      <c r="H63" s="16"/>
      <c r="I63" s="16"/>
      <c r="J63" s="16"/>
      <c r="K63" s="16"/>
      <c r="L63" s="16"/>
      <c r="M63" s="16"/>
      <c r="T63" s="26"/>
      <c r="U63" s="26"/>
      <c r="V63" s="26"/>
      <c r="W63" s="83"/>
      <c r="X63" s="83"/>
    </row>
    <row r="64" spans="8:31" s="15" customFormat="1" ht="23.25" x14ac:dyDescent="0.35">
      <c r="H64" s="16"/>
      <c r="I64" s="16"/>
      <c r="J64" s="16"/>
      <c r="K64" s="16"/>
      <c r="L64" s="16"/>
      <c r="M64" s="16"/>
      <c r="T64" s="26"/>
      <c r="U64" s="26"/>
      <c r="V64" s="26"/>
      <c r="W64" s="83"/>
      <c r="X64" s="83"/>
    </row>
    <row r="65" spans="8:24" s="15" customFormat="1" ht="23.25" x14ac:dyDescent="0.35">
      <c r="H65" s="16"/>
      <c r="I65" s="16"/>
      <c r="J65" s="16"/>
      <c r="K65" s="16"/>
      <c r="L65" s="16"/>
      <c r="M65" s="16"/>
      <c r="T65" s="26"/>
      <c r="U65" s="26"/>
      <c r="V65" s="26"/>
      <c r="W65" s="83"/>
      <c r="X65" s="83"/>
    </row>
    <row r="66" spans="8:24" s="15" customFormat="1" ht="23.25" x14ac:dyDescent="0.35">
      <c r="H66" s="16"/>
      <c r="I66" s="16"/>
      <c r="J66" s="16"/>
      <c r="K66" s="16"/>
      <c r="L66" s="16"/>
      <c r="M66" s="16"/>
      <c r="T66" s="26"/>
      <c r="U66" s="26"/>
      <c r="V66" s="26"/>
      <c r="W66" s="83"/>
      <c r="X66" s="83"/>
    </row>
    <row r="67" spans="8:24" s="15" customFormat="1" ht="23.25" x14ac:dyDescent="0.35">
      <c r="H67" s="16"/>
      <c r="I67" s="16"/>
      <c r="J67" s="16"/>
      <c r="K67" s="16"/>
      <c r="L67" s="16"/>
      <c r="M67" s="16"/>
      <c r="T67" s="26"/>
      <c r="U67" s="26"/>
      <c r="V67" s="26"/>
      <c r="W67" s="83"/>
      <c r="X67" s="83"/>
    </row>
    <row r="68" spans="8:24" s="15" customFormat="1" ht="23.25" x14ac:dyDescent="0.35">
      <c r="H68" s="16"/>
      <c r="I68" s="16"/>
      <c r="J68" s="16"/>
      <c r="K68" s="16"/>
      <c r="L68" s="16"/>
      <c r="M68" s="16"/>
      <c r="T68" s="26"/>
      <c r="U68" s="26"/>
      <c r="V68" s="26"/>
      <c r="W68" s="83"/>
      <c r="X68" s="83"/>
    </row>
    <row r="69" spans="8:24" s="15" customFormat="1" ht="23.25" x14ac:dyDescent="0.35">
      <c r="H69" s="16"/>
      <c r="I69" s="16"/>
      <c r="J69" s="16"/>
      <c r="K69" s="16"/>
      <c r="L69" s="16"/>
      <c r="M69" s="16"/>
      <c r="T69" s="26"/>
      <c r="U69" s="26"/>
      <c r="V69" s="26"/>
      <c r="W69" s="83"/>
      <c r="X69" s="83"/>
    </row>
    <row r="70" spans="8:24" s="15" customFormat="1" ht="23.25" x14ac:dyDescent="0.35">
      <c r="H70" s="16"/>
      <c r="I70" s="16"/>
      <c r="J70" s="16"/>
      <c r="K70" s="16"/>
      <c r="L70" s="16"/>
      <c r="M70" s="16"/>
      <c r="T70" s="26"/>
      <c r="U70" s="26"/>
      <c r="V70" s="26"/>
      <c r="W70" s="83"/>
      <c r="X70" s="83"/>
    </row>
    <row r="71" spans="8:24" s="15" customFormat="1" ht="23.25" x14ac:dyDescent="0.35">
      <c r="H71" s="16"/>
      <c r="I71" s="16"/>
      <c r="J71" s="16"/>
      <c r="K71" s="16"/>
      <c r="L71" s="16"/>
      <c r="M71" s="16"/>
      <c r="T71" s="26"/>
      <c r="U71" s="26"/>
      <c r="V71" s="26"/>
      <c r="W71" s="83"/>
      <c r="X71" s="83"/>
    </row>
    <row r="72" spans="8:24" s="15" customFormat="1" ht="23.25" x14ac:dyDescent="0.35">
      <c r="H72" s="16"/>
      <c r="I72" s="16"/>
      <c r="J72" s="16"/>
      <c r="K72" s="16"/>
      <c r="L72" s="16"/>
      <c r="M72" s="16"/>
      <c r="T72" s="26"/>
      <c r="U72" s="26"/>
      <c r="V72" s="26"/>
      <c r="W72" s="83"/>
      <c r="X72" s="83"/>
    </row>
    <row r="73" spans="8:24" s="15" customFormat="1" ht="23.25" x14ac:dyDescent="0.35">
      <c r="H73" s="16"/>
      <c r="I73" s="16"/>
      <c r="J73" s="16"/>
      <c r="K73" s="16"/>
      <c r="L73" s="16"/>
      <c r="M73" s="16"/>
      <c r="T73" s="26"/>
      <c r="U73" s="26"/>
      <c r="V73" s="26"/>
      <c r="W73" s="83"/>
      <c r="X73" s="83"/>
    </row>
    <row r="74" spans="8:24" s="15" customFormat="1" ht="23.25" x14ac:dyDescent="0.35">
      <c r="H74" s="16"/>
      <c r="I74" s="16"/>
      <c r="J74" s="16"/>
      <c r="K74" s="16"/>
      <c r="L74" s="16"/>
      <c r="M74" s="16"/>
      <c r="T74" s="26"/>
      <c r="U74" s="26"/>
      <c r="V74" s="26"/>
      <c r="W74" s="83"/>
      <c r="X74" s="83"/>
    </row>
    <row r="75" spans="8:24" s="15" customFormat="1" ht="23.25" x14ac:dyDescent="0.35">
      <c r="H75" s="16"/>
      <c r="I75" s="16"/>
      <c r="J75" s="16"/>
      <c r="K75" s="16"/>
      <c r="L75" s="16"/>
      <c r="M75" s="16"/>
      <c r="T75" s="26"/>
      <c r="U75" s="26"/>
      <c r="V75" s="26"/>
      <c r="W75" s="83"/>
      <c r="X75" s="83"/>
    </row>
    <row r="76" spans="8:24" s="15" customFormat="1" ht="23.25" x14ac:dyDescent="0.35">
      <c r="H76" s="16"/>
      <c r="I76" s="16"/>
      <c r="J76" s="16"/>
      <c r="K76" s="16"/>
      <c r="L76" s="16"/>
      <c r="M76" s="16"/>
      <c r="T76" s="26"/>
      <c r="U76" s="26"/>
      <c r="V76" s="26"/>
      <c r="W76" s="83"/>
      <c r="X76" s="83"/>
    </row>
    <row r="77" spans="8:24" s="15" customFormat="1" ht="23.25" x14ac:dyDescent="0.35">
      <c r="H77" s="16"/>
      <c r="I77" s="16"/>
      <c r="J77" s="16"/>
      <c r="K77" s="16"/>
      <c r="L77" s="16"/>
      <c r="M77" s="16"/>
      <c r="T77" s="26"/>
      <c r="U77" s="26"/>
      <c r="V77" s="26"/>
      <c r="W77" s="83"/>
      <c r="X77" s="26"/>
    </row>
    <row r="78" spans="8:24" s="15" customFormat="1" ht="23.25" x14ac:dyDescent="0.35">
      <c r="H78" s="16"/>
      <c r="I78" s="16"/>
      <c r="J78" s="16"/>
      <c r="K78" s="16"/>
      <c r="L78" s="16"/>
      <c r="M78" s="16"/>
      <c r="T78" s="26"/>
      <c r="U78" s="26"/>
      <c r="V78" s="26"/>
      <c r="W78" s="83"/>
      <c r="X78" s="26"/>
    </row>
    <row r="79" spans="8:24" s="15" customFormat="1" ht="23.25" x14ac:dyDescent="0.35">
      <c r="H79" s="16"/>
      <c r="I79" s="16"/>
      <c r="J79" s="16"/>
      <c r="K79" s="16"/>
      <c r="L79" s="16"/>
      <c r="M79" s="16"/>
      <c r="T79" s="26"/>
      <c r="U79" s="26"/>
      <c r="V79" s="26"/>
      <c r="W79" s="83"/>
      <c r="X79" s="26"/>
    </row>
    <row r="80" spans="8:24" s="15" customFormat="1" ht="23.25" x14ac:dyDescent="0.35">
      <c r="H80" s="16"/>
      <c r="I80" s="16"/>
      <c r="J80" s="16"/>
      <c r="K80" s="16"/>
      <c r="L80" s="16"/>
      <c r="M80" s="16"/>
    </row>
    <row r="81" spans="8:13" s="15" customFormat="1" ht="23.25" x14ac:dyDescent="0.35">
      <c r="H81" s="16"/>
      <c r="I81" s="16"/>
      <c r="J81" s="16"/>
      <c r="K81" s="16"/>
      <c r="L81" s="16"/>
      <c r="M81" s="16"/>
    </row>
    <row r="82" spans="8:13" s="15" customFormat="1" ht="23.25" x14ac:dyDescent="0.35">
      <c r="H82" s="16"/>
      <c r="I82" s="16"/>
      <c r="J82" s="16"/>
      <c r="K82" s="16"/>
      <c r="L82" s="16"/>
      <c r="M82" s="16"/>
    </row>
    <row r="83" spans="8:13" s="15" customFormat="1" ht="23.25" x14ac:dyDescent="0.35">
      <c r="H83" s="16"/>
      <c r="I83" s="16"/>
      <c r="J83" s="16"/>
      <c r="K83" s="16"/>
      <c r="L83" s="16"/>
      <c r="M83" s="16"/>
    </row>
    <row r="84" spans="8:13" s="15" customFormat="1" ht="23.25" x14ac:dyDescent="0.35">
      <c r="H84" s="16"/>
      <c r="I84" s="16"/>
      <c r="J84" s="16"/>
      <c r="K84" s="16"/>
      <c r="L84" s="16"/>
      <c r="M84" s="16"/>
    </row>
    <row r="85" spans="8:13" s="15" customFormat="1" ht="23.25" x14ac:dyDescent="0.35">
      <c r="H85" s="16"/>
      <c r="I85" s="16"/>
      <c r="J85" s="16"/>
      <c r="K85" s="16"/>
      <c r="L85" s="16"/>
      <c r="M85" s="16"/>
    </row>
    <row r="86" spans="8:13" s="15" customFormat="1" ht="23.25" x14ac:dyDescent="0.35">
      <c r="H86" s="16"/>
      <c r="I86" s="16"/>
      <c r="J86" s="16"/>
      <c r="K86" s="16"/>
      <c r="L86" s="16"/>
      <c r="M86" s="16"/>
    </row>
    <row r="87" spans="8:13" s="15" customFormat="1" ht="23.25" x14ac:dyDescent="0.35">
      <c r="H87" s="16"/>
      <c r="I87" s="16"/>
      <c r="J87" s="16"/>
      <c r="K87" s="16"/>
      <c r="L87" s="16"/>
      <c r="M87" s="16"/>
    </row>
    <row r="88" spans="8:13" s="15" customFormat="1" ht="23.25" x14ac:dyDescent="0.35">
      <c r="H88" s="16"/>
      <c r="I88" s="16"/>
      <c r="J88" s="16"/>
      <c r="K88" s="16"/>
      <c r="L88" s="16"/>
      <c r="M88" s="16"/>
    </row>
    <row r="89" spans="8:13" s="15" customFormat="1" ht="23.25" x14ac:dyDescent="0.35">
      <c r="H89" s="16"/>
      <c r="I89" s="16"/>
      <c r="J89" s="16"/>
      <c r="K89" s="16"/>
      <c r="L89" s="16"/>
      <c r="M89" s="16"/>
    </row>
    <row r="90" spans="8:13" s="15" customFormat="1" ht="23.25" x14ac:dyDescent="0.35">
      <c r="H90" s="16"/>
      <c r="I90" s="16"/>
      <c r="J90" s="16"/>
      <c r="K90" s="16"/>
      <c r="L90" s="16"/>
      <c r="M90" s="16"/>
    </row>
    <row r="91" spans="8:13" s="15" customFormat="1" ht="23.25" x14ac:dyDescent="0.35">
      <c r="H91" s="16"/>
      <c r="I91" s="16"/>
      <c r="J91" s="16"/>
      <c r="K91" s="16"/>
      <c r="L91" s="16"/>
      <c r="M91" s="16"/>
    </row>
    <row r="92" spans="8:13" s="15" customFormat="1" ht="23.25" x14ac:dyDescent="0.35">
      <c r="H92" s="16"/>
      <c r="I92" s="16"/>
      <c r="J92" s="16"/>
      <c r="K92" s="16"/>
      <c r="L92" s="16"/>
      <c r="M92" s="16"/>
    </row>
    <row r="93" spans="8:13" s="15" customFormat="1" ht="23.25" x14ac:dyDescent="0.35">
      <c r="H93" s="16"/>
      <c r="I93" s="16"/>
      <c r="J93" s="16"/>
      <c r="K93" s="16"/>
      <c r="L93" s="16"/>
      <c r="M93" s="16"/>
    </row>
    <row r="94" spans="8:13" s="15" customFormat="1" ht="23.25" x14ac:dyDescent="0.35">
      <c r="H94" s="16"/>
      <c r="I94" s="16"/>
      <c r="J94" s="16"/>
      <c r="K94" s="16"/>
      <c r="L94" s="16"/>
      <c r="M94" s="16"/>
    </row>
    <row r="95" spans="8:13" s="15" customFormat="1" ht="23.25" x14ac:dyDescent="0.35">
      <c r="H95" s="16"/>
      <c r="I95" s="16"/>
      <c r="J95" s="16"/>
      <c r="K95" s="16"/>
      <c r="L95" s="16"/>
      <c r="M95" s="16"/>
    </row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100"/>
  <sheetViews>
    <sheetView zoomScale="41" zoomScaleNormal="41" workbookViewId="0">
      <pane ySplit="1" topLeftCell="A6" activePane="bottomLeft" state="frozen"/>
      <selection activeCell="P24" sqref="P24"/>
      <selection pane="bottomLeft" activeCell="M17" sqref="M17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3" width="31.7109375" style="1" customWidth="1"/>
    <col min="4" max="4" width="41.85546875" style="1" customWidth="1"/>
    <col min="5" max="5" width="42.42578125" style="1" customWidth="1"/>
    <col min="6" max="6" width="45.7109375" style="1" customWidth="1"/>
    <col min="7" max="7" width="26.42578125" style="1" customWidth="1"/>
    <col min="8" max="13" width="30.28515625" style="2" customWidth="1"/>
    <col min="14" max="14" width="33.42578125" style="1" customWidth="1"/>
    <col min="15" max="15" width="50.5703125" style="1" customWidth="1"/>
    <col min="16" max="16" width="47.42578125" style="1" customWidth="1"/>
    <col min="17" max="20" width="31" style="1" customWidth="1"/>
    <col min="21" max="21" width="51.28515625" style="1" customWidth="1"/>
    <col min="22" max="22" width="64.28515625" style="1" customWidth="1"/>
    <col min="23" max="24" width="31" style="1" customWidth="1"/>
    <col min="25" max="25" width="29.7109375" style="1" customWidth="1"/>
    <col min="26" max="26" width="32.85546875" style="1" customWidth="1"/>
    <col min="27" max="27" width="49.7109375" style="1" customWidth="1"/>
    <col min="28" max="28" width="43" style="1" customWidth="1"/>
    <col min="29" max="30" width="29.7109375" style="1" customWidth="1"/>
    <col min="31" max="31" width="43.140625" style="1" customWidth="1"/>
    <col min="32" max="32" width="29.140625" style="1" customWidth="1"/>
    <col min="33" max="33" width="50.42578125" style="1" customWidth="1"/>
    <col min="34" max="34" width="44.140625" style="1" customWidth="1"/>
    <col min="35" max="37" width="29.140625" style="1" customWidth="1"/>
    <col min="38" max="16384" width="11.42578125" style="1"/>
  </cols>
  <sheetData>
    <row r="3" spans="1:37" ht="30.75" thickBot="1" x14ac:dyDescent="0.3">
      <c r="A3" s="195" t="s">
        <v>53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</row>
    <row r="4" spans="1:37" ht="47.25" thickBot="1" x14ac:dyDescent="0.75">
      <c r="A4" s="6"/>
      <c r="B4" s="6"/>
      <c r="C4" s="6"/>
      <c r="D4" s="6"/>
      <c r="E4" s="6"/>
      <c r="F4" s="6"/>
      <c r="G4" s="6"/>
      <c r="H4" s="191" t="s">
        <v>1</v>
      </c>
      <c r="I4" s="192"/>
      <c r="J4" s="192"/>
      <c r="K4" s="192"/>
      <c r="L4" s="192"/>
      <c r="M4" s="193"/>
      <c r="N4" s="191" t="s">
        <v>2</v>
      </c>
      <c r="O4" s="192"/>
      <c r="P4" s="192"/>
      <c r="Q4" s="192"/>
      <c r="R4" s="192"/>
      <c r="S4" s="193"/>
      <c r="T4" s="191" t="s">
        <v>3</v>
      </c>
      <c r="U4" s="192"/>
      <c r="V4" s="192"/>
      <c r="W4" s="192"/>
      <c r="X4" s="192"/>
      <c r="Y4" s="193"/>
      <c r="Z4" s="191" t="s">
        <v>4</v>
      </c>
      <c r="AA4" s="192"/>
      <c r="AB4" s="192"/>
      <c r="AC4" s="192"/>
      <c r="AD4" s="192"/>
      <c r="AE4" s="193"/>
      <c r="AF4" s="191" t="s">
        <v>5</v>
      </c>
      <c r="AG4" s="192"/>
      <c r="AH4" s="192"/>
      <c r="AI4" s="192"/>
      <c r="AJ4" s="192"/>
      <c r="AK4" s="193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205.5" customHeight="1" x14ac:dyDescent="0.25">
      <c r="A6" s="11" t="s">
        <v>19</v>
      </c>
      <c r="B6" s="11" t="s">
        <v>173</v>
      </c>
      <c r="C6" s="11" t="s">
        <v>174</v>
      </c>
      <c r="D6" s="11" t="s">
        <v>175</v>
      </c>
      <c r="E6" s="11" t="s">
        <v>176</v>
      </c>
      <c r="F6" s="12" t="s">
        <v>24</v>
      </c>
      <c r="G6" s="12" t="s">
        <v>25</v>
      </c>
      <c r="H6" s="13">
        <f>(I6/J6)</f>
        <v>0.96183206106870234</v>
      </c>
      <c r="I6" s="14">
        <f>+O6+U6+AA6+AG6</f>
        <v>126</v>
      </c>
      <c r="J6" s="14">
        <f>+P6+V6+AB6+AH6</f>
        <v>131</v>
      </c>
      <c r="K6" s="13">
        <f>(L6/M6)</f>
        <v>0.92708333333333337</v>
      </c>
      <c r="L6" s="14">
        <f>+R6+X6+AD6+AJ6</f>
        <v>89</v>
      </c>
      <c r="M6" s="14">
        <f>+S6+Y6+AE6+AK6</f>
        <v>96</v>
      </c>
      <c r="N6" s="13">
        <f>(O6/P6)</f>
        <v>0.95</v>
      </c>
      <c r="O6" s="14">
        <v>19</v>
      </c>
      <c r="P6" s="14">
        <v>20</v>
      </c>
      <c r="Q6" s="13">
        <f>(R6/S6)</f>
        <v>0.68</v>
      </c>
      <c r="R6" s="14">
        <f>+O10</f>
        <v>17</v>
      </c>
      <c r="S6" s="14">
        <f>+P10</f>
        <v>25</v>
      </c>
      <c r="T6" s="13">
        <f>(U6/V6)</f>
        <v>1</v>
      </c>
      <c r="U6" s="14">
        <v>51</v>
      </c>
      <c r="V6" s="14">
        <v>51</v>
      </c>
      <c r="W6" s="13">
        <f>(X6/Y6)</f>
        <v>1.1764705882352942</v>
      </c>
      <c r="X6" s="14">
        <f>+U10</f>
        <v>20</v>
      </c>
      <c r="Y6" s="14">
        <f>+V10</f>
        <v>17</v>
      </c>
      <c r="Z6" s="13">
        <f>(AA6/AB6)</f>
        <v>0.78947368421052633</v>
      </c>
      <c r="AA6" s="14">
        <v>30</v>
      </c>
      <c r="AB6" s="14">
        <v>38</v>
      </c>
      <c r="AC6" s="13">
        <f>(AD6/AE6)</f>
        <v>0.87804878048780488</v>
      </c>
      <c r="AD6" s="14">
        <f>+AA10</f>
        <v>36</v>
      </c>
      <c r="AE6" s="14">
        <f>+AB10</f>
        <v>41</v>
      </c>
      <c r="AF6" s="13">
        <f>(AG6/AH6)</f>
        <v>1.1818181818181819</v>
      </c>
      <c r="AG6" s="14">
        <v>26</v>
      </c>
      <c r="AH6" s="14">
        <v>22</v>
      </c>
      <c r="AI6" s="13">
        <f>(AJ6/AK6)</f>
        <v>1.2307692307692308</v>
      </c>
      <c r="AJ6" s="14">
        <f>+AG10</f>
        <v>16</v>
      </c>
      <c r="AK6" s="14">
        <f>+AH10</f>
        <v>13</v>
      </c>
    </row>
    <row r="8" spans="1:37" s="15" customFormat="1" ht="69.75" x14ac:dyDescent="0.35">
      <c r="J8" s="16"/>
      <c r="K8" s="16"/>
      <c r="L8" s="16"/>
      <c r="M8" s="16"/>
      <c r="O8" s="17" t="s">
        <v>177</v>
      </c>
      <c r="P8" s="17" t="s">
        <v>178</v>
      </c>
      <c r="Q8" s="17" t="s">
        <v>179</v>
      </c>
      <c r="R8" s="35" t="s">
        <v>180</v>
      </c>
      <c r="S8" s="17" t="s">
        <v>28</v>
      </c>
      <c r="U8" s="17" t="s">
        <v>177</v>
      </c>
      <c r="V8" s="17" t="s">
        <v>178</v>
      </c>
      <c r="W8" s="17" t="s">
        <v>179</v>
      </c>
      <c r="X8" s="35" t="s">
        <v>180</v>
      </c>
      <c r="Y8" s="17" t="s">
        <v>28</v>
      </c>
      <c r="AA8" s="17" t="s">
        <v>177</v>
      </c>
      <c r="AB8" s="17" t="s">
        <v>178</v>
      </c>
      <c r="AC8" s="17" t="s">
        <v>179</v>
      </c>
      <c r="AD8" s="35" t="s">
        <v>180</v>
      </c>
      <c r="AE8" s="17" t="s">
        <v>28</v>
      </c>
      <c r="AG8" s="17" t="s">
        <v>177</v>
      </c>
      <c r="AH8" s="17" t="s">
        <v>178</v>
      </c>
      <c r="AI8" s="17" t="s">
        <v>179</v>
      </c>
      <c r="AJ8" s="35" t="s">
        <v>180</v>
      </c>
      <c r="AK8" s="17" t="s">
        <v>28</v>
      </c>
    </row>
    <row r="9" spans="1:37" s="15" customFormat="1" ht="23.25" x14ac:dyDescent="0.35">
      <c r="J9" s="16"/>
      <c r="K9" s="16"/>
      <c r="L9" s="16"/>
      <c r="M9" s="16"/>
      <c r="N9" s="15" t="s">
        <v>29</v>
      </c>
      <c r="O9" s="15" t="s">
        <v>30</v>
      </c>
      <c r="P9" s="15" t="s">
        <v>30</v>
      </c>
      <c r="Q9" s="18"/>
      <c r="R9" s="16"/>
      <c r="S9" s="15" t="s">
        <v>181</v>
      </c>
      <c r="T9" s="15" t="s">
        <v>29</v>
      </c>
      <c r="U9" s="15" t="s">
        <v>30</v>
      </c>
      <c r="V9" s="15" t="s">
        <v>30</v>
      </c>
      <c r="W9" s="18"/>
      <c r="X9" s="16"/>
      <c r="Y9" s="15" t="s">
        <v>181</v>
      </c>
      <c r="Z9" s="15" t="s">
        <v>29</v>
      </c>
      <c r="AA9" s="15" t="s">
        <v>30</v>
      </c>
      <c r="AB9" s="15" t="s">
        <v>30</v>
      </c>
      <c r="AC9" s="18"/>
      <c r="AD9" s="16"/>
      <c r="AE9" s="15" t="s">
        <v>181</v>
      </c>
      <c r="AF9" s="15" t="s">
        <v>29</v>
      </c>
      <c r="AG9" s="15" t="s">
        <v>30</v>
      </c>
      <c r="AH9" s="15" t="s">
        <v>30</v>
      </c>
      <c r="AI9" s="18"/>
      <c r="AJ9" s="16"/>
      <c r="AK9" s="15" t="s">
        <v>181</v>
      </c>
    </row>
    <row r="10" spans="1:37" s="15" customFormat="1" ht="92.25" x14ac:dyDescent="1.35">
      <c r="J10" s="16"/>
      <c r="K10" s="16"/>
      <c r="L10" s="16"/>
      <c r="M10" s="16"/>
      <c r="O10" s="19">
        <f>COUNTA(O11:O64)</f>
        <v>17</v>
      </c>
      <c r="P10" s="19">
        <f>COUNTA(P11:P64)</f>
        <v>25</v>
      </c>
      <c r="Q10" s="18"/>
      <c r="R10" s="16"/>
      <c r="U10" s="19">
        <f>COUNTA(U11:U64)</f>
        <v>20</v>
      </c>
      <c r="V10" s="19">
        <f>COUNTA(V11:V64)</f>
        <v>17</v>
      </c>
      <c r="W10" s="18"/>
      <c r="X10" s="16"/>
      <c r="AA10" s="19">
        <f>COUNTA(AA11:AA86)</f>
        <v>36</v>
      </c>
      <c r="AB10" s="19">
        <f>COUNTA(AB11:AB86)</f>
        <v>41</v>
      </c>
      <c r="AC10" s="18"/>
      <c r="AD10" s="16"/>
      <c r="AG10" s="19">
        <f>COUNTA(AG11:AG64)</f>
        <v>16</v>
      </c>
      <c r="AH10" s="19">
        <f>COUNTA(AH11:AH64)</f>
        <v>13</v>
      </c>
      <c r="AI10" s="18"/>
      <c r="AJ10" s="16"/>
    </row>
    <row r="11" spans="1:37" s="15" customFormat="1" ht="23.25" x14ac:dyDescent="0.35">
      <c r="J11" s="16"/>
      <c r="K11" s="16"/>
      <c r="L11" s="16"/>
      <c r="M11" s="16"/>
      <c r="N11" s="37" t="s">
        <v>46</v>
      </c>
      <c r="O11" s="38" t="s">
        <v>63</v>
      </c>
      <c r="P11" s="38" t="s">
        <v>63</v>
      </c>
      <c r="Q11" s="39">
        <v>42748</v>
      </c>
      <c r="R11" s="40">
        <v>42713</v>
      </c>
      <c r="S11" s="41"/>
      <c r="T11" s="26" t="s">
        <v>51</v>
      </c>
      <c r="U11" s="38" t="s">
        <v>83</v>
      </c>
      <c r="V11" s="38"/>
      <c r="W11" s="43">
        <v>42844</v>
      </c>
      <c r="X11" s="54">
        <v>42811</v>
      </c>
      <c r="Y11" s="15" t="s">
        <v>245</v>
      </c>
      <c r="Z11" s="26" t="s">
        <v>67</v>
      </c>
      <c r="AA11" s="38"/>
      <c r="AB11" s="38" t="s">
        <v>271</v>
      </c>
      <c r="AC11" s="25"/>
      <c r="AD11" s="54">
        <v>43000</v>
      </c>
      <c r="AE11" s="42"/>
      <c r="AF11" s="26" t="s">
        <v>89</v>
      </c>
      <c r="AG11" s="38">
        <v>291845</v>
      </c>
      <c r="AH11" s="38"/>
      <c r="AI11" s="54">
        <v>43019</v>
      </c>
      <c r="AJ11" s="54">
        <v>42976</v>
      </c>
      <c r="AK11" s="15" t="s">
        <v>181</v>
      </c>
    </row>
    <row r="12" spans="1:37" s="15" customFormat="1" ht="23.25" x14ac:dyDescent="0.35">
      <c r="J12" s="16"/>
      <c r="K12" s="16"/>
      <c r="L12" s="16"/>
      <c r="M12" s="16"/>
      <c r="N12" s="37" t="s">
        <v>37</v>
      </c>
      <c r="O12" s="38" t="s">
        <v>66</v>
      </c>
      <c r="P12" s="38" t="s">
        <v>66</v>
      </c>
      <c r="Q12" s="39">
        <v>42767</v>
      </c>
      <c r="R12" s="40">
        <v>42726</v>
      </c>
      <c r="S12" s="41"/>
      <c r="T12" s="26" t="s">
        <v>249</v>
      </c>
      <c r="U12" s="38" t="s">
        <v>85</v>
      </c>
      <c r="V12" s="38"/>
      <c r="W12" s="43">
        <v>42831</v>
      </c>
      <c r="X12" s="54">
        <v>42815</v>
      </c>
      <c r="Y12" s="15" t="s">
        <v>181</v>
      </c>
      <c r="Z12" s="26" t="s">
        <v>67</v>
      </c>
      <c r="AA12" s="38"/>
      <c r="AB12" s="38" t="s">
        <v>327</v>
      </c>
      <c r="AC12" s="25"/>
      <c r="AD12" s="54">
        <v>43000</v>
      </c>
      <c r="AE12" s="42"/>
      <c r="AF12" s="26" t="s">
        <v>89</v>
      </c>
      <c r="AG12" s="38">
        <v>291766</v>
      </c>
      <c r="AH12" s="38"/>
      <c r="AI12" s="54">
        <v>43052</v>
      </c>
      <c r="AJ12" s="54">
        <v>43000</v>
      </c>
      <c r="AK12" s="15" t="s">
        <v>181</v>
      </c>
    </row>
    <row r="13" spans="1:37" s="15" customFormat="1" ht="23.25" x14ac:dyDescent="0.35">
      <c r="J13" s="16"/>
      <c r="K13" s="16"/>
      <c r="L13" s="16"/>
      <c r="M13" s="16"/>
      <c r="N13" s="37" t="s">
        <v>67</v>
      </c>
      <c r="O13" s="47" t="s">
        <v>68</v>
      </c>
      <c r="P13" s="47" t="s">
        <v>68</v>
      </c>
      <c r="Q13" s="48">
        <v>42755</v>
      </c>
      <c r="R13" s="40">
        <v>42734</v>
      </c>
      <c r="S13" s="41"/>
      <c r="T13" s="26" t="s">
        <v>250</v>
      </c>
      <c r="U13" s="38" t="s">
        <v>252</v>
      </c>
      <c r="V13" s="38" t="s">
        <v>252</v>
      </c>
      <c r="W13" s="43">
        <v>42880</v>
      </c>
      <c r="X13" s="54">
        <v>42852</v>
      </c>
      <c r="Y13" s="15" t="s">
        <v>181</v>
      </c>
      <c r="Z13" s="26" t="s">
        <v>67</v>
      </c>
      <c r="AA13" s="38"/>
      <c r="AB13" s="38" t="s">
        <v>272</v>
      </c>
      <c r="AC13" s="39"/>
      <c r="AD13" s="54">
        <v>43000</v>
      </c>
      <c r="AE13" s="42"/>
      <c r="AF13" s="26" t="s">
        <v>89</v>
      </c>
      <c r="AG13" s="38">
        <v>291987</v>
      </c>
      <c r="AH13" s="38"/>
      <c r="AI13" s="54">
        <v>43053</v>
      </c>
      <c r="AJ13" s="54">
        <v>43000</v>
      </c>
      <c r="AK13" s="15" t="s">
        <v>181</v>
      </c>
    </row>
    <row r="14" spans="1:37" s="15" customFormat="1" ht="23.25" x14ac:dyDescent="0.35">
      <c r="J14" s="16"/>
      <c r="K14" s="16"/>
      <c r="L14" s="16"/>
      <c r="M14" s="16"/>
      <c r="N14" s="37" t="s">
        <v>67</v>
      </c>
      <c r="O14" s="47" t="s">
        <v>69</v>
      </c>
      <c r="P14" s="47" t="s">
        <v>69</v>
      </c>
      <c r="Q14" s="48">
        <v>42755</v>
      </c>
      <c r="R14" s="40">
        <v>42734</v>
      </c>
      <c r="S14" s="94"/>
      <c r="T14" s="26" t="s">
        <v>74</v>
      </c>
      <c r="U14" s="38">
        <v>279751</v>
      </c>
      <c r="V14" s="38">
        <v>279751</v>
      </c>
      <c r="W14" s="43">
        <v>42857</v>
      </c>
      <c r="X14" s="54">
        <v>42835</v>
      </c>
      <c r="Y14" s="15" t="s">
        <v>181</v>
      </c>
      <c r="Z14" s="26" t="s">
        <v>335</v>
      </c>
      <c r="AA14" s="38" t="s">
        <v>344</v>
      </c>
      <c r="AB14" s="38" t="s">
        <v>344</v>
      </c>
      <c r="AC14" s="54">
        <v>42950</v>
      </c>
      <c r="AD14" s="54">
        <v>42921</v>
      </c>
      <c r="AE14" s="42" t="s">
        <v>181</v>
      </c>
      <c r="AF14" s="26" t="s">
        <v>89</v>
      </c>
      <c r="AG14" s="38">
        <v>292399</v>
      </c>
      <c r="AH14" s="38">
        <v>292399</v>
      </c>
      <c r="AI14" s="54">
        <v>43083</v>
      </c>
      <c r="AJ14" s="54">
        <v>43056</v>
      </c>
      <c r="AK14" s="15" t="s">
        <v>181</v>
      </c>
    </row>
    <row r="15" spans="1:37" s="15" customFormat="1" ht="23.25" x14ac:dyDescent="0.35">
      <c r="J15" s="16"/>
      <c r="K15" s="16"/>
      <c r="L15" s="16"/>
      <c r="M15" s="16"/>
      <c r="N15" s="37" t="s">
        <v>70</v>
      </c>
      <c r="O15" s="47" t="s">
        <v>71</v>
      </c>
      <c r="P15" s="47" t="s">
        <v>71</v>
      </c>
      <c r="Q15" s="39">
        <v>42803</v>
      </c>
      <c r="R15" s="40">
        <v>42776</v>
      </c>
      <c r="S15" s="94"/>
      <c r="T15" s="26" t="s">
        <v>74</v>
      </c>
      <c r="U15" s="38">
        <v>279753</v>
      </c>
      <c r="V15" s="38">
        <v>279753</v>
      </c>
      <c r="W15" s="43">
        <v>42857</v>
      </c>
      <c r="X15" s="54">
        <v>42835</v>
      </c>
      <c r="Y15" s="15" t="s">
        <v>181</v>
      </c>
      <c r="Z15" s="26" t="s">
        <v>336</v>
      </c>
      <c r="AA15" s="38" t="s">
        <v>345</v>
      </c>
      <c r="AB15" s="38" t="s">
        <v>345</v>
      </c>
      <c r="AC15" s="54">
        <v>42986</v>
      </c>
      <c r="AD15" s="54">
        <v>42935</v>
      </c>
      <c r="AE15" s="42" t="s">
        <v>181</v>
      </c>
      <c r="AF15" s="26" t="s">
        <v>89</v>
      </c>
      <c r="AG15" s="38"/>
      <c r="AH15" s="38">
        <v>292518</v>
      </c>
      <c r="AI15" s="54"/>
      <c r="AJ15" s="54">
        <v>43056</v>
      </c>
      <c r="AK15" s="15" t="s">
        <v>181</v>
      </c>
    </row>
    <row r="16" spans="1:37" s="15" customFormat="1" ht="23.25" x14ac:dyDescent="0.35">
      <c r="J16" s="16"/>
      <c r="K16" s="16"/>
      <c r="L16" s="16"/>
      <c r="M16" s="16"/>
      <c r="N16" s="37" t="s">
        <v>72</v>
      </c>
      <c r="O16" s="47" t="s">
        <v>73</v>
      </c>
      <c r="P16" s="47" t="s">
        <v>73</v>
      </c>
      <c r="Q16" s="39">
        <v>42783</v>
      </c>
      <c r="R16" s="40">
        <v>42782</v>
      </c>
      <c r="S16" s="41"/>
      <c r="T16" s="26" t="s">
        <v>74</v>
      </c>
      <c r="U16" s="38">
        <v>279754</v>
      </c>
      <c r="V16" s="38">
        <v>279754</v>
      </c>
      <c r="W16" s="43">
        <v>42857</v>
      </c>
      <c r="X16" s="54">
        <v>42835</v>
      </c>
      <c r="Y16" s="15" t="s">
        <v>181</v>
      </c>
      <c r="Z16" s="26" t="s">
        <v>336</v>
      </c>
      <c r="AA16" s="38"/>
      <c r="AB16" s="38" t="s">
        <v>346</v>
      </c>
      <c r="AC16" s="54"/>
      <c r="AD16" s="54">
        <v>42935</v>
      </c>
      <c r="AE16" s="42" t="s">
        <v>181</v>
      </c>
      <c r="AF16" s="26" t="s">
        <v>89</v>
      </c>
      <c r="AG16" s="38"/>
      <c r="AH16" s="38">
        <v>292474</v>
      </c>
      <c r="AI16" s="54"/>
      <c r="AJ16" s="54">
        <v>43056</v>
      </c>
      <c r="AK16" s="15" t="s">
        <v>181</v>
      </c>
    </row>
    <row r="17" spans="10:37" s="15" customFormat="1" ht="23.25" x14ac:dyDescent="0.35">
      <c r="J17" s="16"/>
      <c r="K17" s="16"/>
      <c r="L17" s="16"/>
      <c r="M17" s="16"/>
      <c r="N17" s="37" t="s">
        <v>74</v>
      </c>
      <c r="O17" s="47" t="s">
        <v>75</v>
      </c>
      <c r="P17" s="47" t="s">
        <v>75</v>
      </c>
      <c r="Q17" s="39">
        <v>42807</v>
      </c>
      <c r="R17" s="40">
        <v>42793</v>
      </c>
      <c r="S17" s="41"/>
      <c r="T17" s="26" t="s">
        <v>74</v>
      </c>
      <c r="U17" s="38">
        <v>279757</v>
      </c>
      <c r="V17" s="38">
        <v>279757</v>
      </c>
      <c r="W17" s="43">
        <v>42857</v>
      </c>
      <c r="X17" s="54">
        <v>42835</v>
      </c>
      <c r="Y17" s="15" t="s">
        <v>181</v>
      </c>
      <c r="Z17" s="26" t="s">
        <v>109</v>
      </c>
      <c r="AA17" s="38" t="s">
        <v>347</v>
      </c>
      <c r="AB17" s="38" t="s">
        <v>347</v>
      </c>
      <c r="AC17" s="54">
        <v>42976</v>
      </c>
      <c r="AD17" s="54">
        <v>42950</v>
      </c>
      <c r="AE17" s="42" t="s">
        <v>353</v>
      </c>
      <c r="AF17" s="26" t="s">
        <v>89</v>
      </c>
      <c r="AG17" s="38">
        <v>292533</v>
      </c>
      <c r="AH17" s="38">
        <v>292533</v>
      </c>
      <c r="AI17" s="54">
        <v>43087</v>
      </c>
      <c r="AJ17" s="54">
        <v>43056</v>
      </c>
      <c r="AK17" s="15" t="s">
        <v>181</v>
      </c>
    </row>
    <row r="18" spans="10:37" s="15" customFormat="1" ht="23.25" x14ac:dyDescent="0.35">
      <c r="J18" s="16"/>
      <c r="K18" s="16"/>
      <c r="L18" s="16"/>
      <c r="M18" s="16"/>
      <c r="N18" s="37" t="s">
        <v>67</v>
      </c>
      <c r="O18" s="47" t="s">
        <v>182</v>
      </c>
      <c r="P18" s="37" t="s">
        <v>182</v>
      </c>
      <c r="Q18" s="39">
        <v>42817</v>
      </c>
      <c r="R18" s="40">
        <v>42789</v>
      </c>
      <c r="S18" s="41"/>
      <c r="T18" s="26" t="s">
        <v>74</v>
      </c>
      <c r="U18" s="38">
        <v>279772</v>
      </c>
      <c r="V18" s="38">
        <v>279772</v>
      </c>
      <c r="W18" s="43">
        <v>42857</v>
      </c>
      <c r="X18" s="54">
        <v>42835</v>
      </c>
      <c r="Y18" s="15" t="s">
        <v>181</v>
      </c>
      <c r="Z18" s="26" t="s">
        <v>101</v>
      </c>
      <c r="AA18" s="38" t="s">
        <v>348</v>
      </c>
      <c r="AB18" s="38" t="s">
        <v>348</v>
      </c>
      <c r="AC18" s="54">
        <v>42992</v>
      </c>
      <c r="AD18" s="54">
        <v>42968</v>
      </c>
      <c r="AE18" s="42" t="s">
        <v>353</v>
      </c>
      <c r="AF18" s="26" t="s">
        <v>89</v>
      </c>
      <c r="AG18" s="38">
        <v>292534</v>
      </c>
      <c r="AH18" s="38">
        <v>292534</v>
      </c>
      <c r="AI18" s="54">
        <v>43088</v>
      </c>
      <c r="AJ18" s="54">
        <v>43056</v>
      </c>
      <c r="AK18" s="15" t="s">
        <v>181</v>
      </c>
    </row>
    <row r="19" spans="10:37" s="15" customFormat="1" ht="23.25" x14ac:dyDescent="0.35">
      <c r="J19" s="16"/>
      <c r="K19" s="16"/>
      <c r="L19" s="16"/>
      <c r="M19" s="16"/>
      <c r="N19" s="37" t="s">
        <v>76</v>
      </c>
      <c r="O19" s="47" t="s">
        <v>77</v>
      </c>
      <c r="P19" s="47" t="s">
        <v>77</v>
      </c>
      <c r="Q19" s="81">
        <v>42822</v>
      </c>
      <c r="R19" s="40">
        <v>42794</v>
      </c>
      <c r="S19" s="41"/>
      <c r="T19" s="26" t="s">
        <v>74</v>
      </c>
      <c r="U19" s="38">
        <v>279773</v>
      </c>
      <c r="V19" s="38">
        <v>279773</v>
      </c>
      <c r="W19" s="43">
        <v>42857</v>
      </c>
      <c r="X19" s="54">
        <v>42835</v>
      </c>
      <c r="Y19" s="15" t="s">
        <v>181</v>
      </c>
      <c r="Z19" s="26" t="s">
        <v>101</v>
      </c>
      <c r="AA19" s="38" t="s">
        <v>349</v>
      </c>
      <c r="AB19" s="38" t="s">
        <v>349</v>
      </c>
      <c r="AC19" s="54">
        <v>42992</v>
      </c>
      <c r="AD19" s="54">
        <v>42968</v>
      </c>
      <c r="AE19" s="42" t="s">
        <v>353</v>
      </c>
      <c r="AF19" s="26" t="s">
        <v>89</v>
      </c>
      <c r="AG19" s="38">
        <v>292545</v>
      </c>
      <c r="AH19" s="38">
        <v>292545</v>
      </c>
      <c r="AI19" s="54">
        <v>43087</v>
      </c>
      <c r="AJ19" s="54">
        <v>43056</v>
      </c>
      <c r="AK19" s="15" t="s">
        <v>181</v>
      </c>
    </row>
    <row r="20" spans="10:37" s="15" customFormat="1" ht="23.25" x14ac:dyDescent="0.35">
      <c r="J20" s="16"/>
      <c r="K20" s="16"/>
      <c r="L20" s="16"/>
      <c r="M20" s="16"/>
      <c r="N20" s="37" t="s">
        <v>76</v>
      </c>
      <c r="O20" s="47" t="s">
        <v>78</v>
      </c>
      <c r="P20" s="47" t="s">
        <v>78</v>
      </c>
      <c r="Q20" s="81">
        <v>42822</v>
      </c>
      <c r="R20" s="40">
        <v>42794</v>
      </c>
      <c r="S20" s="41"/>
      <c r="T20" s="26" t="s">
        <v>74</v>
      </c>
      <c r="U20" s="38">
        <v>279788</v>
      </c>
      <c r="V20" s="38">
        <v>279788</v>
      </c>
      <c r="W20" s="43">
        <v>42857</v>
      </c>
      <c r="X20" s="54">
        <v>42835</v>
      </c>
      <c r="Y20" s="15" t="s">
        <v>181</v>
      </c>
      <c r="Z20" s="26" t="s">
        <v>367</v>
      </c>
      <c r="AA20" s="38" t="s">
        <v>242</v>
      </c>
      <c r="AB20" s="38"/>
      <c r="AC20" s="54">
        <v>42928</v>
      </c>
      <c r="AD20" s="54">
        <v>42916</v>
      </c>
      <c r="AE20" s="42" t="s">
        <v>165</v>
      </c>
      <c r="AF20" s="26" t="s">
        <v>89</v>
      </c>
      <c r="AG20" s="38">
        <v>292566</v>
      </c>
      <c r="AH20" s="38">
        <v>292566</v>
      </c>
      <c r="AI20" s="54">
        <v>43088</v>
      </c>
      <c r="AJ20" s="54">
        <v>43056</v>
      </c>
      <c r="AK20" s="15" t="s">
        <v>181</v>
      </c>
    </row>
    <row r="21" spans="10:37" s="15" customFormat="1" ht="23.25" x14ac:dyDescent="0.35">
      <c r="J21" s="16"/>
      <c r="K21" s="16"/>
      <c r="L21" s="16"/>
      <c r="M21" s="16"/>
      <c r="N21" s="37" t="s">
        <v>76</v>
      </c>
      <c r="O21" s="47"/>
      <c r="P21" s="47" t="s">
        <v>79</v>
      </c>
      <c r="Q21" s="81"/>
      <c r="R21" s="40">
        <v>42794</v>
      </c>
      <c r="S21" s="41"/>
      <c r="T21" s="26" t="s">
        <v>106</v>
      </c>
      <c r="U21" s="38">
        <v>284404</v>
      </c>
      <c r="V21" s="38">
        <v>284404</v>
      </c>
      <c r="W21" s="43">
        <v>42898</v>
      </c>
      <c r="X21" s="54">
        <v>42904</v>
      </c>
      <c r="Y21" s="15" t="s">
        <v>304</v>
      </c>
      <c r="Z21" s="26" t="s">
        <v>315</v>
      </c>
      <c r="AA21" s="38" t="s">
        <v>316</v>
      </c>
      <c r="AB21" s="38" t="s">
        <v>316</v>
      </c>
      <c r="AC21" s="54">
        <v>42958</v>
      </c>
      <c r="AD21" s="54">
        <v>42942</v>
      </c>
      <c r="AE21" s="42" t="s">
        <v>400</v>
      </c>
      <c r="AF21" s="26" t="s">
        <v>214</v>
      </c>
      <c r="AG21" s="38"/>
      <c r="AH21" s="38" t="s">
        <v>432</v>
      </c>
      <c r="AI21" s="54"/>
      <c r="AJ21" s="54">
        <v>43070</v>
      </c>
      <c r="AK21" s="15" t="s">
        <v>507</v>
      </c>
    </row>
    <row r="22" spans="10:37" s="15" customFormat="1" ht="23.25" x14ac:dyDescent="0.35">
      <c r="J22" s="16"/>
      <c r="K22" s="16"/>
      <c r="L22" s="16"/>
      <c r="M22" s="16"/>
      <c r="N22" s="37" t="s">
        <v>76</v>
      </c>
      <c r="O22" s="47" t="s">
        <v>80</v>
      </c>
      <c r="P22" s="47" t="s">
        <v>80</v>
      </c>
      <c r="Q22" s="81">
        <v>42822</v>
      </c>
      <c r="R22" s="40">
        <v>42794</v>
      </c>
      <c r="S22" s="41"/>
      <c r="T22" s="26" t="s">
        <v>106</v>
      </c>
      <c r="U22" s="38">
        <v>285454</v>
      </c>
      <c r="V22" s="38">
        <v>285454</v>
      </c>
      <c r="W22" s="43">
        <v>42898</v>
      </c>
      <c r="X22" s="54">
        <v>42904</v>
      </c>
      <c r="Y22" s="15" t="s">
        <v>304</v>
      </c>
      <c r="Z22" s="26" t="s">
        <v>124</v>
      </c>
      <c r="AA22" s="38" t="s">
        <v>162</v>
      </c>
      <c r="AB22" s="38"/>
      <c r="AC22" s="54">
        <v>42944</v>
      </c>
      <c r="AD22" s="54">
        <v>42916</v>
      </c>
      <c r="AE22" s="42" t="s">
        <v>400</v>
      </c>
      <c r="AF22" s="26" t="s">
        <v>67</v>
      </c>
      <c r="AG22" s="38" t="s">
        <v>271</v>
      </c>
      <c r="AH22" s="38"/>
      <c r="AI22" s="54">
        <v>43027</v>
      </c>
      <c r="AJ22" s="54">
        <v>43000</v>
      </c>
      <c r="AK22" s="15" t="s">
        <v>513</v>
      </c>
    </row>
    <row r="23" spans="10:37" s="15" customFormat="1" ht="23.25" x14ac:dyDescent="0.35">
      <c r="J23" s="16"/>
      <c r="K23" s="16"/>
      <c r="L23" s="16"/>
      <c r="M23" s="16"/>
      <c r="N23" s="37" t="s">
        <v>76</v>
      </c>
      <c r="O23" s="47" t="s">
        <v>81</v>
      </c>
      <c r="P23" s="47" t="s">
        <v>81</v>
      </c>
      <c r="Q23" s="81">
        <v>42822</v>
      </c>
      <c r="R23" s="40">
        <v>42794</v>
      </c>
      <c r="S23" s="41"/>
      <c r="T23" s="26" t="s">
        <v>122</v>
      </c>
      <c r="U23" s="38">
        <v>282281</v>
      </c>
      <c r="V23" s="38">
        <v>282281</v>
      </c>
      <c r="W23" s="43">
        <v>42874</v>
      </c>
      <c r="X23" s="54">
        <v>42849</v>
      </c>
      <c r="Y23" s="15" t="s">
        <v>181</v>
      </c>
      <c r="Z23" s="52" t="s">
        <v>89</v>
      </c>
      <c r="AA23" s="38">
        <v>291402</v>
      </c>
      <c r="AB23" s="38">
        <v>291402</v>
      </c>
      <c r="AC23" s="96">
        <v>42979</v>
      </c>
      <c r="AD23" s="51">
        <v>42933</v>
      </c>
      <c r="AE23" s="26"/>
      <c r="AF23" s="26" t="s">
        <v>67</v>
      </c>
      <c r="AG23" s="38" t="s">
        <v>327</v>
      </c>
      <c r="AH23" s="38"/>
      <c r="AI23" s="54">
        <v>43027</v>
      </c>
      <c r="AJ23" s="54">
        <v>43000</v>
      </c>
      <c r="AK23" s="15" t="s">
        <v>513</v>
      </c>
    </row>
    <row r="24" spans="10:37" s="15" customFormat="1" ht="23.25" x14ac:dyDescent="0.35">
      <c r="J24" s="16"/>
      <c r="K24" s="16"/>
      <c r="L24" s="16"/>
      <c r="M24" s="16"/>
      <c r="N24" s="37" t="s">
        <v>76</v>
      </c>
      <c r="O24" s="47" t="s">
        <v>82</v>
      </c>
      <c r="P24" s="47" t="s">
        <v>82</v>
      </c>
      <c r="Q24" s="81">
        <v>42822</v>
      </c>
      <c r="R24" s="40">
        <v>42794</v>
      </c>
      <c r="S24" s="41"/>
      <c r="T24" s="26" t="s">
        <v>122</v>
      </c>
      <c r="U24" s="38">
        <v>284187</v>
      </c>
      <c r="V24" s="38">
        <v>284187</v>
      </c>
      <c r="W24" s="43">
        <v>42874</v>
      </c>
      <c r="X24" s="54">
        <v>42849</v>
      </c>
      <c r="Y24" s="15" t="s">
        <v>181</v>
      </c>
      <c r="Z24" s="52" t="s">
        <v>89</v>
      </c>
      <c r="AA24" s="98">
        <v>291510</v>
      </c>
      <c r="AB24" s="98">
        <v>291510</v>
      </c>
      <c r="AC24" s="96">
        <v>42975</v>
      </c>
      <c r="AD24" s="51">
        <v>42933</v>
      </c>
      <c r="AE24" s="26"/>
      <c r="AF24" s="26" t="s">
        <v>67</v>
      </c>
      <c r="AG24" s="38" t="s">
        <v>272</v>
      </c>
      <c r="AH24" s="38"/>
      <c r="AI24" s="54">
        <v>43027</v>
      </c>
      <c r="AJ24" s="54">
        <v>43000</v>
      </c>
      <c r="AK24" s="15" t="s">
        <v>513</v>
      </c>
    </row>
    <row r="25" spans="10:37" s="15" customFormat="1" ht="23.25" x14ac:dyDescent="0.35">
      <c r="J25" s="16"/>
      <c r="K25" s="16"/>
      <c r="L25" s="16"/>
      <c r="M25" s="16"/>
      <c r="N25" s="37" t="s">
        <v>51</v>
      </c>
      <c r="O25" s="47"/>
      <c r="P25" s="47" t="s">
        <v>83</v>
      </c>
      <c r="Q25" s="39"/>
      <c r="R25" s="40">
        <v>42811</v>
      </c>
      <c r="S25" s="41"/>
      <c r="T25" s="26" t="s">
        <v>89</v>
      </c>
      <c r="U25" s="38">
        <v>290369</v>
      </c>
      <c r="V25" s="38"/>
      <c r="W25" s="26"/>
      <c r="X25" s="26" t="s">
        <v>183</v>
      </c>
      <c r="Z25" s="52" t="s">
        <v>89</v>
      </c>
      <c r="AA25" s="98">
        <v>291536</v>
      </c>
      <c r="AB25" s="98">
        <v>291536</v>
      </c>
      <c r="AC25" s="96">
        <v>42979</v>
      </c>
      <c r="AD25" s="51">
        <v>42933</v>
      </c>
      <c r="AE25" s="26"/>
      <c r="AF25" s="26" t="s">
        <v>67</v>
      </c>
      <c r="AG25" s="38" t="s">
        <v>509</v>
      </c>
      <c r="AH25" s="38" t="s">
        <v>509</v>
      </c>
      <c r="AI25" s="54">
        <v>43083</v>
      </c>
      <c r="AJ25" s="54">
        <v>43082</v>
      </c>
      <c r="AK25" s="15" t="s">
        <v>513</v>
      </c>
    </row>
    <row r="26" spans="10:37" s="15" customFormat="1" ht="23.25" x14ac:dyDescent="0.35">
      <c r="J26" s="16"/>
      <c r="K26" s="16"/>
      <c r="L26" s="16"/>
      <c r="M26" s="16"/>
      <c r="N26" s="37" t="s">
        <v>84</v>
      </c>
      <c r="O26" s="47"/>
      <c r="P26" s="47" t="s">
        <v>85</v>
      </c>
      <c r="Q26" s="39"/>
      <c r="R26" s="40">
        <v>42815</v>
      </c>
      <c r="S26" s="41"/>
      <c r="T26" s="26" t="s">
        <v>89</v>
      </c>
      <c r="U26" s="38">
        <v>290425</v>
      </c>
      <c r="V26" s="38"/>
      <c r="W26" s="26"/>
      <c r="X26" s="26" t="s">
        <v>183</v>
      </c>
      <c r="Z26" s="52" t="s">
        <v>89</v>
      </c>
      <c r="AA26" s="98">
        <v>291554</v>
      </c>
      <c r="AB26" s="98">
        <v>291554</v>
      </c>
      <c r="AC26" s="96">
        <v>42983</v>
      </c>
      <c r="AD26" s="51">
        <v>42933</v>
      </c>
      <c r="AE26" s="26"/>
      <c r="AF26" s="26" t="s">
        <v>46</v>
      </c>
      <c r="AG26" s="38" t="s">
        <v>147</v>
      </c>
      <c r="AH26" s="38" t="s">
        <v>147</v>
      </c>
      <c r="AI26" s="54">
        <v>43049</v>
      </c>
      <c r="AJ26" s="54">
        <v>43021</v>
      </c>
      <c r="AK26" s="15" t="s">
        <v>513</v>
      </c>
    </row>
    <row r="27" spans="10:37" s="15" customFormat="1" ht="23.25" x14ac:dyDescent="0.35">
      <c r="J27" s="16"/>
      <c r="K27" s="16"/>
      <c r="L27" s="16"/>
      <c r="M27" s="16"/>
      <c r="N27" s="37" t="s">
        <v>86</v>
      </c>
      <c r="O27" s="47" t="s">
        <v>87</v>
      </c>
      <c r="P27" s="47" t="s">
        <v>87</v>
      </c>
      <c r="Q27" s="40">
        <v>42802</v>
      </c>
      <c r="R27" s="40">
        <v>42802</v>
      </c>
      <c r="S27" s="41"/>
      <c r="T27" s="26" t="s">
        <v>89</v>
      </c>
      <c r="U27" s="38">
        <v>290450</v>
      </c>
      <c r="V27" s="38"/>
      <c r="W27" s="26"/>
      <c r="X27" s="26" t="s">
        <v>183</v>
      </c>
      <c r="Z27" s="52" t="s">
        <v>89</v>
      </c>
      <c r="AA27" s="98">
        <v>291558</v>
      </c>
      <c r="AB27" s="98">
        <v>291558</v>
      </c>
      <c r="AC27" s="96">
        <v>42979</v>
      </c>
      <c r="AD27" s="51">
        <v>42933</v>
      </c>
      <c r="AE27" s="26"/>
      <c r="AF27" s="26" t="s">
        <v>249</v>
      </c>
      <c r="AG27" s="38">
        <v>292164</v>
      </c>
      <c r="AH27" s="38">
        <v>292164</v>
      </c>
      <c r="AI27" s="54">
        <v>43098</v>
      </c>
      <c r="AJ27" s="54">
        <v>43083</v>
      </c>
      <c r="AK27" s="15" t="s">
        <v>181</v>
      </c>
    </row>
    <row r="28" spans="10:37" s="15" customFormat="1" ht="23.25" x14ac:dyDescent="0.35">
      <c r="J28" s="16"/>
      <c r="K28" s="16"/>
      <c r="L28" s="16"/>
      <c r="M28" s="16"/>
      <c r="N28" s="37" t="s">
        <v>89</v>
      </c>
      <c r="O28" s="99">
        <v>280328</v>
      </c>
      <c r="P28" s="99">
        <v>280328</v>
      </c>
      <c r="Q28" s="39">
        <v>42817</v>
      </c>
      <c r="R28" s="40">
        <v>42782</v>
      </c>
      <c r="S28" s="41"/>
      <c r="T28" s="26" t="s">
        <v>89</v>
      </c>
      <c r="U28" s="38">
        <v>290502</v>
      </c>
      <c r="V28" s="38"/>
      <c r="W28" s="26"/>
      <c r="X28" s="26" t="s">
        <v>183</v>
      </c>
      <c r="Z28" s="52" t="s">
        <v>89</v>
      </c>
      <c r="AA28" s="98">
        <v>291589</v>
      </c>
      <c r="AB28" s="98">
        <v>291589</v>
      </c>
      <c r="AC28" s="96">
        <v>42975</v>
      </c>
      <c r="AD28" s="51">
        <v>42933</v>
      </c>
      <c r="AE28" s="26"/>
      <c r="AF28" s="26" t="s">
        <v>249</v>
      </c>
      <c r="AG28" s="38"/>
      <c r="AH28" s="38">
        <v>291963</v>
      </c>
      <c r="AI28" s="54"/>
      <c r="AJ28" s="54">
        <v>43083</v>
      </c>
      <c r="AK28" s="15" t="s">
        <v>181</v>
      </c>
    </row>
    <row r="29" spans="10:37" s="15" customFormat="1" ht="23.25" x14ac:dyDescent="0.35">
      <c r="J29" s="16"/>
      <c r="K29" s="16"/>
      <c r="L29" s="16"/>
      <c r="M29" s="16"/>
      <c r="N29" s="37" t="s">
        <v>89</v>
      </c>
      <c r="O29" s="100">
        <v>290259</v>
      </c>
      <c r="P29" s="100">
        <v>290259</v>
      </c>
      <c r="Q29" s="39">
        <v>42825</v>
      </c>
      <c r="R29" s="40" t="s">
        <v>183</v>
      </c>
      <c r="S29" s="41"/>
      <c r="T29" s="26" t="s">
        <v>89</v>
      </c>
      <c r="U29" s="38">
        <v>290553</v>
      </c>
      <c r="V29" s="38"/>
      <c r="W29" s="26"/>
      <c r="X29" s="26" t="s">
        <v>183</v>
      </c>
      <c r="Z29" s="52" t="s">
        <v>89</v>
      </c>
      <c r="AA29" s="98">
        <v>291560</v>
      </c>
      <c r="AB29" s="98">
        <v>291560</v>
      </c>
      <c r="AC29" s="96">
        <v>42982</v>
      </c>
      <c r="AD29" s="51">
        <v>42933</v>
      </c>
      <c r="AE29" s="26"/>
      <c r="AF29" s="26" t="s">
        <v>249</v>
      </c>
      <c r="AG29" s="38" t="s">
        <v>346</v>
      </c>
      <c r="AH29" s="38"/>
      <c r="AI29" s="54">
        <v>42983</v>
      </c>
      <c r="AJ29" s="54">
        <v>42935</v>
      </c>
      <c r="AK29" s="15" t="s">
        <v>181</v>
      </c>
    </row>
    <row r="30" spans="10:37" s="15" customFormat="1" ht="24" thickBot="1" x14ac:dyDescent="0.4">
      <c r="J30" s="16"/>
      <c r="K30" s="16"/>
      <c r="L30" s="16"/>
      <c r="M30" s="16"/>
      <c r="N30" s="37" t="s">
        <v>89</v>
      </c>
      <c r="O30" s="37">
        <v>290479</v>
      </c>
      <c r="P30" s="37">
        <v>290479</v>
      </c>
      <c r="Q30" s="39">
        <v>42825</v>
      </c>
      <c r="R30" s="40" t="s">
        <v>183</v>
      </c>
      <c r="S30" s="41"/>
      <c r="T30" s="26" t="s">
        <v>171</v>
      </c>
      <c r="U30" s="38" t="s">
        <v>172</v>
      </c>
      <c r="V30" s="38" t="s">
        <v>172</v>
      </c>
      <c r="W30" s="43">
        <v>42870</v>
      </c>
      <c r="X30" s="54">
        <v>42853</v>
      </c>
      <c r="Z30" s="52" t="s">
        <v>89</v>
      </c>
      <c r="AA30" s="98">
        <v>291563</v>
      </c>
      <c r="AB30" s="98">
        <v>291563</v>
      </c>
      <c r="AC30" s="96">
        <v>42975</v>
      </c>
      <c r="AD30" s="51">
        <v>42933</v>
      </c>
      <c r="AE30" s="26"/>
      <c r="AF30" s="185" t="s">
        <v>171</v>
      </c>
      <c r="AG30" s="38" t="s">
        <v>424</v>
      </c>
      <c r="AH30" s="38" t="s">
        <v>424</v>
      </c>
      <c r="AI30" s="25">
        <v>43067</v>
      </c>
      <c r="AJ30" s="54">
        <v>43063</v>
      </c>
    </row>
    <row r="31" spans="10:37" s="15" customFormat="1" ht="23.25" x14ac:dyDescent="0.35">
      <c r="J31" s="16"/>
      <c r="K31" s="16"/>
      <c r="L31" s="16"/>
      <c r="M31" s="16"/>
      <c r="N31" s="37" t="s">
        <v>89</v>
      </c>
      <c r="O31" s="37"/>
      <c r="P31" s="101">
        <v>290369</v>
      </c>
      <c r="Q31" s="39"/>
      <c r="R31" s="40" t="s">
        <v>183</v>
      </c>
      <c r="S31" s="41"/>
      <c r="T31" s="26" t="s">
        <v>236</v>
      </c>
      <c r="U31" s="38"/>
      <c r="V31" s="38" t="s">
        <v>162</v>
      </c>
      <c r="W31" s="43"/>
      <c r="X31" s="54">
        <v>42916</v>
      </c>
      <c r="Z31" s="52" t="s">
        <v>89</v>
      </c>
      <c r="AA31" s="98">
        <v>291603</v>
      </c>
      <c r="AB31" s="98">
        <v>291603</v>
      </c>
      <c r="AC31" s="96">
        <v>42979</v>
      </c>
      <c r="AD31" s="51">
        <v>42933</v>
      </c>
      <c r="AE31" s="26"/>
    </row>
    <row r="32" spans="10:37" s="15" customFormat="1" ht="23.25" x14ac:dyDescent="0.35">
      <c r="J32" s="16"/>
      <c r="K32" s="16"/>
      <c r="L32" s="16"/>
      <c r="M32" s="16"/>
      <c r="N32" s="37" t="s">
        <v>89</v>
      </c>
      <c r="O32" s="37"/>
      <c r="P32" s="101">
        <v>290425</v>
      </c>
      <c r="Q32" s="37"/>
      <c r="R32" s="40" t="s">
        <v>183</v>
      </c>
      <c r="S32" s="41"/>
      <c r="T32" s="37" t="s">
        <v>243</v>
      </c>
      <c r="U32" s="38"/>
      <c r="V32" s="38" t="s">
        <v>242</v>
      </c>
      <c r="W32" s="37"/>
      <c r="X32" s="54">
        <v>42916</v>
      </c>
      <c r="Z32" s="52" t="s">
        <v>89</v>
      </c>
      <c r="AA32" s="98">
        <v>291608</v>
      </c>
      <c r="AB32" s="98">
        <v>291608</v>
      </c>
      <c r="AC32" s="96">
        <v>42975</v>
      </c>
      <c r="AD32" s="51">
        <v>42933</v>
      </c>
      <c r="AE32" s="26"/>
    </row>
    <row r="33" spans="8:31" s="15" customFormat="1" ht="23.25" x14ac:dyDescent="0.35">
      <c r="J33" s="16"/>
      <c r="K33" s="16"/>
      <c r="L33" s="16"/>
      <c r="M33" s="16"/>
      <c r="N33" s="37" t="s">
        <v>89</v>
      </c>
      <c r="O33" s="37"/>
      <c r="P33" s="101">
        <v>290450</v>
      </c>
      <c r="Q33" s="37"/>
      <c r="R33" s="40" t="s">
        <v>183</v>
      </c>
      <c r="S33" s="41"/>
      <c r="T33" s="37" t="s">
        <v>239</v>
      </c>
      <c r="U33" s="38"/>
      <c r="V33" s="38">
        <v>275833</v>
      </c>
      <c r="W33" s="37"/>
      <c r="X33" s="54">
        <v>42914</v>
      </c>
      <c r="Z33" s="52" t="s">
        <v>89</v>
      </c>
      <c r="AA33" s="98">
        <v>291609</v>
      </c>
      <c r="AB33" s="98">
        <v>291609</v>
      </c>
      <c r="AC33" s="96">
        <v>42975</v>
      </c>
      <c r="AD33" s="51">
        <v>42933</v>
      </c>
      <c r="AE33" s="26"/>
    </row>
    <row r="34" spans="8:31" s="15" customFormat="1" ht="23.25" x14ac:dyDescent="0.35">
      <c r="J34" s="16"/>
      <c r="K34" s="16"/>
      <c r="L34" s="16"/>
      <c r="M34" s="16"/>
      <c r="N34" s="37" t="s">
        <v>89</v>
      </c>
      <c r="O34" s="37"/>
      <c r="P34" s="101">
        <v>290502</v>
      </c>
      <c r="Q34" s="37"/>
      <c r="R34" s="40" t="s">
        <v>183</v>
      </c>
      <c r="S34" s="41"/>
      <c r="T34" s="37" t="s">
        <v>239</v>
      </c>
      <c r="U34" s="38"/>
      <c r="V34" s="38">
        <v>276171</v>
      </c>
      <c r="W34" s="37"/>
      <c r="X34" s="54">
        <v>42914</v>
      </c>
      <c r="Z34" s="52" t="s">
        <v>89</v>
      </c>
      <c r="AA34" s="98">
        <v>291613</v>
      </c>
      <c r="AB34" s="98">
        <v>291613</v>
      </c>
      <c r="AC34" s="96">
        <v>42982</v>
      </c>
      <c r="AD34" s="51">
        <v>42933</v>
      </c>
      <c r="AE34" s="26"/>
    </row>
    <row r="35" spans="8:31" s="15" customFormat="1" ht="23.25" x14ac:dyDescent="0.35">
      <c r="J35" s="16"/>
      <c r="K35" s="16"/>
      <c r="L35" s="16"/>
      <c r="M35" s="16"/>
      <c r="N35" s="37" t="s">
        <v>89</v>
      </c>
      <c r="O35" s="37"/>
      <c r="P35" s="100">
        <v>290553</v>
      </c>
      <c r="Q35" s="37"/>
      <c r="R35" s="40" t="s">
        <v>183</v>
      </c>
      <c r="S35" s="41"/>
      <c r="T35" s="26"/>
      <c r="U35" s="42"/>
      <c r="V35" s="26"/>
      <c r="W35" s="26"/>
      <c r="X35" s="26"/>
      <c r="Z35" s="52" t="s">
        <v>89</v>
      </c>
      <c r="AA35" s="98">
        <v>291618</v>
      </c>
      <c r="AB35" s="98">
        <v>291618</v>
      </c>
      <c r="AC35" s="96">
        <v>42982</v>
      </c>
      <c r="AD35" s="51">
        <v>42933</v>
      </c>
      <c r="AE35" s="26"/>
    </row>
    <row r="36" spans="8:31" s="15" customFormat="1" ht="23.25" x14ac:dyDescent="0.35">
      <c r="H36" s="16"/>
      <c r="I36" s="16"/>
      <c r="J36" s="16"/>
      <c r="K36" s="16"/>
      <c r="L36" s="16"/>
      <c r="M36" s="16"/>
      <c r="N36" s="37"/>
      <c r="O36" s="37"/>
      <c r="P36" s="100"/>
      <c r="Q36" s="37"/>
      <c r="R36" s="40"/>
      <c r="T36" s="26"/>
      <c r="U36" s="42"/>
      <c r="V36" s="26"/>
      <c r="W36" s="26"/>
      <c r="X36" s="26"/>
      <c r="Z36" s="26" t="s">
        <v>89</v>
      </c>
      <c r="AA36" s="42">
        <v>291627</v>
      </c>
      <c r="AB36" s="42">
        <v>291627</v>
      </c>
      <c r="AC36" s="96">
        <v>42975</v>
      </c>
      <c r="AD36" s="54">
        <v>42933</v>
      </c>
      <c r="AE36" s="102"/>
    </row>
    <row r="37" spans="8:31" s="15" customFormat="1" ht="23.25" x14ac:dyDescent="0.35">
      <c r="H37" s="16"/>
      <c r="I37" s="16"/>
      <c r="J37" s="16"/>
      <c r="K37" s="16"/>
      <c r="L37" s="16"/>
      <c r="M37" s="16"/>
      <c r="T37" s="26"/>
      <c r="U37" s="42"/>
      <c r="V37" s="26"/>
      <c r="W37" s="26"/>
      <c r="X37" s="26"/>
      <c r="Z37" s="26" t="s">
        <v>89</v>
      </c>
      <c r="AA37" s="42">
        <v>291628</v>
      </c>
      <c r="AB37" s="42">
        <v>291628</v>
      </c>
      <c r="AC37" s="96">
        <v>42985</v>
      </c>
      <c r="AD37" s="54">
        <v>42933</v>
      </c>
      <c r="AE37" s="102"/>
    </row>
    <row r="38" spans="8:31" s="15" customFormat="1" ht="23.25" x14ac:dyDescent="0.35">
      <c r="H38" s="16"/>
      <c r="I38" s="16"/>
      <c r="J38" s="16"/>
      <c r="K38" s="16"/>
      <c r="L38" s="16"/>
      <c r="M38" s="16"/>
      <c r="T38" s="26"/>
      <c r="U38" s="42"/>
      <c r="V38" s="26"/>
      <c r="W38" s="26"/>
      <c r="X38" s="26"/>
      <c r="Z38" s="26" t="s">
        <v>89</v>
      </c>
      <c r="AA38" s="42">
        <v>291631</v>
      </c>
      <c r="AB38" s="42">
        <v>291631</v>
      </c>
      <c r="AC38" s="96">
        <v>42977</v>
      </c>
      <c r="AD38" s="54">
        <v>42933</v>
      </c>
      <c r="AE38" s="102"/>
    </row>
    <row r="39" spans="8:31" s="15" customFormat="1" ht="23.25" x14ac:dyDescent="0.35">
      <c r="H39" s="16"/>
      <c r="I39" s="16"/>
      <c r="J39" s="16"/>
      <c r="K39" s="16"/>
      <c r="L39" s="16"/>
      <c r="M39" s="16"/>
      <c r="T39" s="26"/>
      <c r="U39" s="42"/>
      <c r="V39" s="26"/>
      <c r="W39" s="26"/>
      <c r="X39" s="26"/>
      <c r="Z39" s="26" t="s">
        <v>89</v>
      </c>
      <c r="AA39" s="42">
        <v>291634</v>
      </c>
      <c r="AB39" s="42">
        <v>291634</v>
      </c>
      <c r="AC39" s="96">
        <v>42985</v>
      </c>
      <c r="AD39" s="54">
        <v>42933</v>
      </c>
      <c r="AE39" s="102"/>
    </row>
    <row r="40" spans="8:31" s="15" customFormat="1" ht="23.25" x14ac:dyDescent="0.35">
      <c r="H40" s="16"/>
      <c r="I40" s="16"/>
      <c r="J40" s="16"/>
      <c r="K40" s="16"/>
      <c r="L40" s="16"/>
      <c r="M40" s="16"/>
      <c r="T40" s="26"/>
      <c r="U40" s="42"/>
      <c r="V40" s="26"/>
      <c r="W40" s="26"/>
      <c r="X40" s="26"/>
      <c r="Z40" s="26" t="s">
        <v>89</v>
      </c>
      <c r="AA40" s="42">
        <v>291636</v>
      </c>
      <c r="AB40" s="42">
        <v>291636</v>
      </c>
      <c r="AC40" s="96">
        <v>42982</v>
      </c>
      <c r="AD40" s="54">
        <v>42933</v>
      </c>
      <c r="AE40" s="102"/>
    </row>
    <row r="41" spans="8:31" s="15" customFormat="1" ht="23.25" x14ac:dyDescent="0.35">
      <c r="H41" s="16"/>
      <c r="I41" s="16"/>
      <c r="J41" s="16"/>
      <c r="K41" s="16"/>
      <c r="L41" s="16"/>
      <c r="M41" s="16"/>
      <c r="T41" s="26"/>
      <c r="U41" s="42"/>
      <c r="V41" s="26"/>
      <c r="W41" s="26"/>
      <c r="X41" s="26"/>
      <c r="Z41" s="26" t="s">
        <v>89</v>
      </c>
      <c r="AA41" s="42">
        <v>291638</v>
      </c>
      <c r="AB41" s="42">
        <v>291638</v>
      </c>
      <c r="AC41" s="96">
        <v>42982</v>
      </c>
      <c r="AD41" s="54">
        <v>42933</v>
      </c>
      <c r="AE41" s="102"/>
    </row>
    <row r="42" spans="8:31" s="15" customFormat="1" ht="23.25" x14ac:dyDescent="0.35">
      <c r="H42" s="16"/>
      <c r="I42" s="16"/>
      <c r="J42" s="16"/>
      <c r="K42" s="16"/>
      <c r="L42" s="16"/>
      <c r="M42" s="16"/>
      <c r="T42" s="26"/>
      <c r="U42" s="42"/>
      <c r="V42" s="26"/>
      <c r="W42" s="26"/>
      <c r="X42" s="26"/>
      <c r="Z42" s="26" t="s">
        <v>89</v>
      </c>
      <c r="AA42" s="42">
        <v>291641</v>
      </c>
      <c r="AB42" s="42">
        <v>291641</v>
      </c>
      <c r="AC42" s="96">
        <v>42977</v>
      </c>
      <c r="AD42" s="54">
        <v>42933</v>
      </c>
      <c r="AE42" s="102"/>
    </row>
    <row r="43" spans="8:31" s="15" customFormat="1" ht="23.25" x14ac:dyDescent="0.35">
      <c r="H43" s="16"/>
      <c r="I43" s="16"/>
      <c r="J43" s="16"/>
      <c r="K43" s="16"/>
      <c r="L43" s="16"/>
      <c r="M43" s="16"/>
      <c r="T43" s="26"/>
      <c r="U43" s="42"/>
      <c r="V43" s="26"/>
      <c r="W43" s="26"/>
      <c r="X43" s="26"/>
      <c r="Z43" s="26" t="s">
        <v>89</v>
      </c>
      <c r="AA43" s="42">
        <v>291644</v>
      </c>
      <c r="AB43" s="42">
        <v>291644</v>
      </c>
      <c r="AC43" s="96">
        <v>42979</v>
      </c>
      <c r="AD43" s="54">
        <v>42933</v>
      </c>
      <c r="AE43" s="102"/>
    </row>
    <row r="44" spans="8:31" s="15" customFormat="1" ht="23.25" x14ac:dyDescent="0.35">
      <c r="H44" s="16"/>
      <c r="I44" s="16"/>
      <c r="J44" s="16"/>
      <c r="K44" s="16"/>
      <c r="L44" s="16"/>
      <c r="M44" s="16"/>
      <c r="T44" s="26"/>
      <c r="U44" s="42"/>
      <c r="V44" s="26"/>
      <c r="W44" s="26"/>
      <c r="X44" s="26"/>
      <c r="Z44" s="26" t="s">
        <v>89</v>
      </c>
      <c r="AA44" s="42">
        <v>291646</v>
      </c>
      <c r="AB44" s="42">
        <v>291646</v>
      </c>
      <c r="AC44" s="96">
        <v>42975</v>
      </c>
      <c r="AD44" s="54">
        <v>42933</v>
      </c>
      <c r="AE44" s="102"/>
    </row>
    <row r="45" spans="8:31" s="15" customFormat="1" ht="23.25" x14ac:dyDescent="0.35">
      <c r="H45" s="16"/>
      <c r="I45" s="16"/>
      <c r="J45" s="16"/>
      <c r="K45" s="16"/>
      <c r="L45" s="16"/>
      <c r="M45" s="16"/>
      <c r="T45" s="26"/>
      <c r="U45" s="42"/>
      <c r="V45" s="26"/>
      <c r="W45" s="26"/>
      <c r="X45" s="26"/>
      <c r="Z45" s="26" t="s">
        <v>89</v>
      </c>
      <c r="AA45" s="42">
        <v>291651</v>
      </c>
      <c r="AB45" s="42">
        <v>291651</v>
      </c>
      <c r="AC45" s="96">
        <v>42975</v>
      </c>
      <c r="AD45" s="54">
        <v>42933</v>
      </c>
      <c r="AE45" s="102"/>
    </row>
    <row r="46" spans="8:31" s="15" customFormat="1" ht="23.25" x14ac:dyDescent="0.35">
      <c r="H46" s="16"/>
      <c r="I46" s="16"/>
      <c r="J46" s="16"/>
      <c r="K46" s="16"/>
      <c r="L46" s="16"/>
      <c r="M46" s="16"/>
      <c r="T46" s="26"/>
      <c r="U46" s="42"/>
      <c r="V46" s="26"/>
      <c r="W46" s="26"/>
      <c r="X46" s="26"/>
      <c r="Z46" s="26" t="s">
        <v>89</v>
      </c>
      <c r="AA46" s="42">
        <v>291822</v>
      </c>
      <c r="AB46" s="42">
        <v>291822</v>
      </c>
      <c r="AC46" s="96">
        <v>43005</v>
      </c>
      <c r="AD46" s="54">
        <v>42976</v>
      </c>
      <c r="AE46" s="102"/>
    </row>
    <row r="47" spans="8:31" s="15" customFormat="1" ht="23.25" x14ac:dyDescent="0.35">
      <c r="H47" s="16"/>
      <c r="I47" s="16"/>
      <c r="J47" s="16"/>
      <c r="K47" s="16"/>
      <c r="L47" s="16"/>
      <c r="M47" s="16"/>
      <c r="T47" s="26"/>
      <c r="U47" s="42"/>
      <c r="V47" s="26"/>
      <c r="W47" s="26"/>
      <c r="X47" s="26"/>
      <c r="Z47" s="26" t="s">
        <v>89</v>
      </c>
      <c r="AA47" s="42">
        <v>291835</v>
      </c>
      <c r="AB47" s="42">
        <v>291835</v>
      </c>
      <c r="AC47" s="96">
        <v>43004</v>
      </c>
      <c r="AD47" s="54">
        <v>42976</v>
      </c>
      <c r="AE47" s="102"/>
    </row>
    <row r="48" spans="8:31" s="15" customFormat="1" ht="23.25" x14ac:dyDescent="0.35">
      <c r="H48" s="16"/>
      <c r="I48" s="16"/>
      <c r="J48" s="16"/>
      <c r="K48" s="16"/>
      <c r="L48" s="16"/>
      <c r="M48" s="16"/>
      <c r="T48" s="95"/>
      <c r="U48" s="50"/>
      <c r="V48" s="50"/>
      <c r="W48" s="96"/>
      <c r="X48" s="96"/>
      <c r="Z48" s="26" t="s">
        <v>89</v>
      </c>
      <c r="AA48" s="42"/>
      <c r="AB48" s="38">
        <v>291845</v>
      </c>
      <c r="AC48" s="96"/>
      <c r="AD48" s="54">
        <v>42976</v>
      </c>
      <c r="AE48" s="102"/>
    </row>
    <row r="49" spans="8:31" s="15" customFormat="1" ht="23.25" x14ac:dyDescent="0.35">
      <c r="H49" s="16"/>
      <c r="I49" s="16"/>
      <c r="J49" s="16"/>
      <c r="K49" s="16"/>
      <c r="L49" s="16"/>
      <c r="M49" s="16"/>
      <c r="T49" s="26"/>
      <c r="U49" s="26"/>
      <c r="V49" s="26"/>
      <c r="W49" s="96"/>
      <c r="X49" s="96"/>
      <c r="Z49" s="26" t="s">
        <v>89</v>
      </c>
      <c r="AA49" s="42">
        <v>291865</v>
      </c>
      <c r="AB49" s="42">
        <v>291865</v>
      </c>
      <c r="AC49" s="96">
        <v>43004</v>
      </c>
      <c r="AD49" s="54">
        <v>42976</v>
      </c>
      <c r="AE49" s="102"/>
    </row>
    <row r="50" spans="8:31" s="15" customFormat="1" ht="23.25" x14ac:dyDescent="0.35">
      <c r="H50" s="16"/>
      <c r="I50" s="16"/>
      <c r="J50" s="16"/>
      <c r="K50" s="16"/>
      <c r="L50" s="16"/>
      <c r="M50" s="16"/>
      <c r="T50" s="26"/>
      <c r="U50" s="26"/>
      <c r="V50" s="26"/>
      <c r="W50" s="96"/>
      <c r="X50" s="96"/>
      <c r="Z50" s="26" t="s">
        <v>89</v>
      </c>
      <c r="AA50" s="42">
        <v>291875</v>
      </c>
      <c r="AB50" s="42">
        <v>291875</v>
      </c>
      <c r="AC50" s="96">
        <v>43004</v>
      </c>
      <c r="AD50" s="54">
        <v>42976</v>
      </c>
      <c r="AE50" s="102"/>
    </row>
    <row r="51" spans="8:31" s="15" customFormat="1" ht="23.25" x14ac:dyDescent="0.35">
      <c r="H51" s="16"/>
      <c r="I51" s="16"/>
      <c r="J51" s="16"/>
      <c r="K51" s="16"/>
      <c r="L51" s="16"/>
      <c r="M51" s="16"/>
      <c r="T51" s="26"/>
      <c r="U51" s="26"/>
      <c r="V51" s="26"/>
      <c r="W51" s="96"/>
      <c r="X51" s="96"/>
      <c r="Z51" s="26" t="s">
        <v>89</v>
      </c>
      <c r="AA51" s="42">
        <v>291952</v>
      </c>
      <c r="AB51" s="42">
        <v>291952</v>
      </c>
      <c r="AC51" s="96">
        <v>43005</v>
      </c>
      <c r="AD51" s="54">
        <v>42976</v>
      </c>
      <c r="AE51" s="102"/>
    </row>
    <row r="52" spans="8:31" s="15" customFormat="1" ht="23.25" x14ac:dyDescent="0.35">
      <c r="H52" s="16"/>
      <c r="I52" s="16"/>
      <c r="J52" s="16"/>
      <c r="K52" s="16"/>
      <c r="L52" s="16"/>
      <c r="M52" s="16"/>
      <c r="T52" s="26"/>
      <c r="U52" s="26"/>
      <c r="V52" s="26"/>
      <c r="W52" s="96"/>
      <c r="X52" s="96"/>
      <c r="Z52" s="26" t="s">
        <v>89</v>
      </c>
      <c r="AA52" s="42"/>
      <c r="AB52" s="42">
        <v>291766</v>
      </c>
      <c r="AC52" s="96"/>
      <c r="AD52" s="54">
        <v>43000</v>
      </c>
      <c r="AE52" s="102"/>
    </row>
    <row r="53" spans="8:31" s="15" customFormat="1" ht="23.25" x14ac:dyDescent="0.35">
      <c r="H53" s="16"/>
      <c r="I53" s="16"/>
      <c r="J53" s="16"/>
      <c r="K53" s="16"/>
      <c r="L53" s="16"/>
      <c r="M53" s="16"/>
      <c r="T53" s="26"/>
      <c r="U53" s="103"/>
      <c r="V53" s="103"/>
      <c r="W53" s="96"/>
      <c r="X53" s="96"/>
      <c r="Z53" s="26" t="s">
        <v>89</v>
      </c>
      <c r="AA53" s="42"/>
      <c r="AB53" s="42">
        <v>291987</v>
      </c>
      <c r="AC53" s="96"/>
      <c r="AD53" s="54">
        <v>43000</v>
      </c>
      <c r="AE53" s="102"/>
    </row>
    <row r="54" spans="8:31" s="15" customFormat="1" ht="23.25" x14ac:dyDescent="0.35">
      <c r="H54" s="16"/>
      <c r="I54" s="16"/>
      <c r="J54" s="16"/>
      <c r="K54" s="16"/>
      <c r="L54" s="16"/>
      <c r="M54" s="16"/>
      <c r="T54" s="26"/>
      <c r="U54" s="103"/>
      <c r="V54" s="103"/>
      <c r="W54" s="96"/>
      <c r="X54" s="96"/>
      <c r="Z54" s="26"/>
      <c r="AA54" s="42"/>
      <c r="AB54" s="42"/>
      <c r="AC54" s="96"/>
      <c r="AD54" s="54"/>
      <c r="AE54" s="102"/>
    </row>
    <row r="55" spans="8:31" s="15" customFormat="1" ht="23.25" x14ac:dyDescent="0.35">
      <c r="H55" s="16"/>
      <c r="I55" s="16"/>
      <c r="J55" s="16"/>
      <c r="K55" s="16"/>
      <c r="L55" s="16"/>
      <c r="M55" s="16"/>
      <c r="T55" s="26"/>
      <c r="U55" s="26"/>
      <c r="V55" s="26"/>
      <c r="W55" s="96"/>
      <c r="X55" s="96"/>
      <c r="Z55" s="26"/>
      <c r="AA55" s="26"/>
      <c r="AB55" s="97"/>
      <c r="AC55" s="96"/>
      <c r="AD55" s="54"/>
      <c r="AE55" s="102"/>
    </row>
    <row r="56" spans="8:31" s="15" customFormat="1" ht="23.25" x14ac:dyDescent="0.35">
      <c r="H56" s="16"/>
      <c r="I56" s="16"/>
      <c r="J56" s="16"/>
      <c r="K56" s="16"/>
      <c r="L56" s="16"/>
      <c r="M56" s="16"/>
      <c r="T56" s="26"/>
      <c r="U56" s="26"/>
      <c r="V56" s="26"/>
      <c r="W56" s="96"/>
      <c r="X56" s="96"/>
      <c r="Z56" s="26"/>
      <c r="AA56" s="26"/>
      <c r="AB56" s="97"/>
      <c r="AC56" s="96"/>
      <c r="AD56" s="54"/>
      <c r="AE56" s="102"/>
    </row>
    <row r="57" spans="8:31" s="15" customFormat="1" ht="23.25" x14ac:dyDescent="0.35">
      <c r="H57" s="16"/>
      <c r="I57" s="16"/>
      <c r="J57" s="16"/>
      <c r="K57" s="16"/>
      <c r="L57" s="16"/>
      <c r="M57" s="16"/>
      <c r="T57" s="26"/>
      <c r="U57" s="26"/>
      <c r="V57" s="26"/>
      <c r="W57" s="96"/>
      <c r="X57" s="96"/>
      <c r="Z57" s="26"/>
      <c r="AA57" s="26"/>
      <c r="AB57" s="97"/>
      <c r="AC57" s="96"/>
      <c r="AD57" s="54"/>
      <c r="AE57" s="102"/>
    </row>
    <row r="58" spans="8:31" s="15" customFormat="1" ht="23.25" x14ac:dyDescent="0.35">
      <c r="H58" s="16"/>
      <c r="I58" s="16"/>
      <c r="J58" s="16"/>
      <c r="K58" s="16"/>
      <c r="L58" s="16"/>
      <c r="M58" s="16"/>
      <c r="T58" s="26"/>
      <c r="U58" s="26"/>
      <c r="V58" s="26"/>
      <c r="W58" s="96"/>
      <c r="X58" s="96"/>
      <c r="Z58" s="26"/>
      <c r="AA58" s="26"/>
      <c r="AB58" s="97"/>
      <c r="AC58" s="96"/>
      <c r="AD58" s="54"/>
      <c r="AE58" s="102"/>
    </row>
    <row r="59" spans="8:31" s="15" customFormat="1" ht="23.25" x14ac:dyDescent="0.35">
      <c r="H59" s="16"/>
      <c r="I59" s="16"/>
      <c r="J59" s="16"/>
      <c r="K59" s="16"/>
      <c r="L59" s="16"/>
      <c r="M59" s="16"/>
      <c r="T59" s="26"/>
      <c r="U59" s="26"/>
      <c r="V59" s="26"/>
      <c r="W59" s="96"/>
      <c r="X59" s="96"/>
      <c r="Z59" s="26"/>
      <c r="AA59" s="26"/>
      <c r="AB59" s="97"/>
      <c r="AC59" s="96"/>
      <c r="AD59" s="54"/>
      <c r="AE59" s="102"/>
    </row>
    <row r="60" spans="8:31" s="15" customFormat="1" ht="23.25" x14ac:dyDescent="0.35">
      <c r="H60" s="16"/>
      <c r="I60" s="16"/>
      <c r="J60" s="16"/>
      <c r="K60" s="16"/>
      <c r="L60" s="16"/>
      <c r="M60" s="16"/>
      <c r="T60" s="26"/>
      <c r="U60" s="26"/>
      <c r="V60" s="26"/>
      <c r="W60" s="26"/>
      <c r="X60" s="96"/>
      <c r="Z60" s="26"/>
      <c r="AA60" s="26"/>
      <c r="AB60" s="97"/>
      <c r="AC60" s="96"/>
      <c r="AD60" s="54"/>
      <c r="AE60" s="102"/>
    </row>
    <row r="61" spans="8:31" s="15" customFormat="1" ht="23.25" x14ac:dyDescent="0.35">
      <c r="H61" s="16"/>
      <c r="I61" s="16"/>
      <c r="J61" s="16"/>
      <c r="K61" s="16"/>
      <c r="L61" s="16"/>
      <c r="M61" s="16"/>
      <c r="T61" s="26"/>
      <c r="U61" s="26"/>
      <c r="V61" s="26"/>
      <c r="W61" s="26"/>
      <c r="X61" s="96"/>
      <c r="Z61" s="26"/>
      <c r="AA61" s="26"/>
      <c r="AB61" s="97"/>
      <c r="AC61" s="96"/>
      <c r="AD61" s="54"/>
      <c r="AE61" s="102"/>
    </row>
    <row r="62" spans="8:31" s="15" customFormat="1" ht="23.25" x14ac:dyDescent="0.35">
      <c r="H62" s="16"/>
      <c r="I62" s="16"/>
      <c r="J62" s="16"/>
      <c r="K62" s="16"/>
      <c r="L62" s="16"/>
      <c r="M62" s="16"/>
      <c r="T62" s="26"/>
      <c r="U62" s="26"/>
      <c r="V62" s="26"/>
      <c r="W62" s="26"/>
      <c r="X62" s="96"/>
      <c r="Z62" s="26"/>
      <c r="AA62" s="26"/>
      <c r="AB62" s="97"/>
      <c r="AC62" s="96"/>
      <c r="AD62" s="54"/>
      <c r="AE62" s="102"/>
    </row>
    <row r="63" spans="8:31" s="15" customFormat="1" ht="23.25" x14ac:dyDescent="0.35">
      <c r="H63" s="16"/>
      <c r="I63" s="16"/>
      <c r="J63" s="16"/>
      <c r="K63" s="16"/>
      <c r="L63" s="16"/>
      <c r="M63" s="16"/>
      <c r="T63" s="26"/>
      <c r="U63" s="26"/>
      <c r="V63" s="26"/>
      <c r="W63" s="96"/>
      <c r="X63" s="96"/>
      <c r="Z63" s="26"/>
      <c r="AA63" s="26"/>
      <c r="AB63" s="97"/>
      <c r="AC63" s="96"/>
      <c r="AD63" s="54"/>
      <c r="AE63" s="102"/>
    </row>
    <row r="64" spans="8:31" s="15" customFormat="1" ht="23.25" x14ac:dyDescent="0.35">
      <c r="H64" s="16"/>
      <c r="I64" s="16"/>
      <c r="J64" s="16"/>
      <c r="K64" s="16"/>
      <c r="L64" s="16"/>
      <c r="M64" s="16"/>
      <c r="T64" s="26"/>
      <c r="U64" s="26"/>
      <c r="V64" s="26"/>
      <c r="W64" s="96"/>
      <c r="X64" s="96"/>
      <c r="Z64" s="26"/>
      <c r="AA64" s="26"/>
      <c r="AB64" s="97"/>
      <c r="AC64" s="96"/>
      <c r="AD64" s="54"/>
      <c r="AE64" s="102"/>
    </row>
    <row r="65" spans="8:31" s="15" customFormat="1" ht="23.25" x14ac:dyDescent="0.35">
      <c r="H65" s="16"/>
      <c r="I65" s="16"/>
      <c r="J65" s="16"/>
      <c r="K65" s="16"/>
      <c r="L65" s="16"/>
      <c r="M65" s="16"/>
      <c r="Z65" s="26"/>
      <c r="AA65" s="26"/>
      <c r="AB65" s="97"/>
      <c r="AC65" s="96"/>
      <c r="AD65" s="54"/>
      <c r="AE65" s="102"/>
    </row>
    <row r="66" spans="8:31" s="15" customFormat="1" ht="23.25" x14ac:dyDescent="0.35">
      <c r="H66" s="16"/>
      <c r="I66" s="16"/>
      <c r="J66" s="16"/>
      <c r="K66" s="16"/>
      <c r="L66" s="16"/>
      <c r="M66" s="16"/>
      <c r="Z66" s="26"/>
      <c r="AA66" s="26"/>
      <c r="AB66" s="97"/>
      <c r="AC66" s="96"/>
      <c r="AD66" s="54"/>
      <c r="AE66" s="102"/>
    </row>
    <row r="67" spans="8:31" s="15" customFormat="1" ht="23.25" x14ac:dyDescent="0.35">
      <c r="H67" s="16"/>
      <c r="I67" s="16"/>
      <c r="J67" s="16"/>
      <c r="K67" s="16"/>
      <c r="L67" s="16"/>
      <c r="M67" s="16"/>
      <c r="Z67" s="26"/>
      <c r="AA67" s="26"/>
      <c r="AB67" s="97"/>
      <c r="AC67" s="96"/>
      <c r="AD67" s="54"/>
      <c r="AE67" s="102"/>
    </row>
    <row r="68" spans="8:31" s="15" customFormat="1" ht="23.25" x14ac:dyDescent="0.35">
      <c r="H68" s="16"/>
      <c r="I68" s="16"/>
      <c r="J68" s="16"/>
      <c r="K68" s="16"/>
      <c r="L68" s="16"/>
      <c r="M68" s="16"/>
      <c r="Z68" s="26"/>
      <c r="AA68" s="26"/>
      <c r="AB68" s="97"/>
      <c r="AC68" s="96"/>
      <c r="AD68" s="54"/>
      <c r="AE68" s="102"/>
    </row>
    <row r="69" spans="8:31" s="15" customFormat="1" ht="23.25" x14ac:dyDescent="0.35">
      <c r="H69" s="16"/>
      <c r="I69" s="16"/>
      <c r="J69" s="16"/>
      <c r="K69" s="16"/>
      <c r="L69" s="16"/>
      <c r="M69" s="16"/>
      <c r="Z69" s="26"/>
      <c r="AA69" s="26"/>
      <c r="AB69" s="97"/>
      <c r="AC69" s="96"/>
      <c r="AD69" s="54"/>
      <c r="AE69" s="102"/>
    </row>
    <row r="70" spans="8:31" s="15" customFormat="1" ht="23.25" x14ac:dyDescent="0.35">
      <c r="H70" s="16"/>
      <c r="I70" s="16"/>
      <c r="J70" s="16"/>
      <c r="K70" s="16"/>
      <c r="L70" s="16"/>
      <c r="M70" s="16"/>
      <c r="Z70" s="26"/>
      <c r="AA70" s="26"/>
      <c r="AB70" s="97"/>
      <c r="AC70" s="96"/>
      <c r="AD70" s="54"/>
      <c r="AE70" s="102"/>
    </row>
    <row r="71" spans="8:31" s="15" customFormat="1" ht="23.25" x14ac:dyDescent="0.35">
      <c r="H71" s="16"/>
      <c r="I71" s="16"/>
      <c r="J71" s="16"/>
      <c r="K71" s="16"/>
      <c r="L71" s="16"/>
      <c r="M71" s="16"/>
      <c r="Z71" s="26"/>
      <c r="AA71" s="26"/>
      <c r="AB71" s="97"/>
      <c r="AC71" s="96"/>
      <c r="AD71" s="54"/>
      <c r="AE71" s="102"/>
    </row>
    <row r="72" spans="8:31" s="15" customFormat="1" ht="23.25" x14ac:dyDescent="0.35">
      <c r="H72" s="16"/>
      <c r="I72" s="16"/>
      <c r="J72" s="16"/>
      <c r="K72" s="16"/>
      <c r="L72" s="16"/>
      <c r="M72" s="16"/>
      <c r="Z72" s="26"/>
      <c r="AA72" s="26"/>
      <c r="AB72" s="97"/>
      <c r="AC72" s="96"/>
      <c r="AD72" s="54"/>
      <c r="AE72" s="102"/>
    </row>
    <row r="73" spans="8:31" s="15" customFormat="1" ht="23.25" x14ac:dyDescent="0.35">
      <c r="H73" s="16"/>
      <c r="I73" s="16"/>
      <c r="J73" s="16"/>
      <c r="K73" s="16"/>
      <c r="L73" s="16"/>
      <c r="M73" s="16"/>
      <c r="Z73" s="26"/>
      <c r="AA73" s="26"/>
      <c r="AB73" s="97"/>
      <c r="AC73" s="96"/>
      <c r="AD73" s="54"/>
      <c r="AE73" s="102"/>
    </row>
    <row r="74" spans="8:31" s="15" customFormat="1" ht="23.25" x14ac:dyDescent="0.35">
      <c r="H74" s="16"/>
      <c r="I74" s="16"/>
      <c r="J74" s="16"/>
      <c r="K74" s="16"/>
      <c r="L74" s="16"/>
      <c r="M74" s="16"/>
      <c r="Z74" s="26"/>
      <c r="AA74" s="26"/>
      <c r="AB74" s="97"/>
      <c r="AC74" s="96"/>
      <c r="AD74" s="54"/>
      <c r="AE74" s="102"/>
    </row>
    <row r="75" spans="8:31" s="15" customFormat="1" ht="23.25" x14ac:dyDescent="0.35">
      <c r="H75" s="16"/>
      <c r="I75" s="16"/>
      <c r="J75" s="16"/>
      <c r="K75" s="16"/>
      <c r="L75" s="16"/>
      <c r="M75" s="16"/>
      <c r="Z75" s="26"/>
      <c r="AA75" s="26"/>
      <c r="AB75" s="97"/>
      <c r="AC75" s="96"/>
      <c r="AD75" s="54"/>
      <c r="AE75" s="102"/>
    </row>
    <row r="76" spans="8:31" s="15" customFormat="1" ht="23.25" x14ac:dyDescent="0.35">
      <c r="H76" s="16"/>
      <c r="I76" s="16"/>
      <c r="J76" s="16"/>
      <c r="K76" s="16"/>
      <c r="L76" s="16"/>
      <c r="M76" s="16"/>
      <c r="Z76" s="26"/>
      <c r="AA76" s="26"/>
      <c r="AB76" s="97"/>
      <c r="AC76" s="96"/>
      <c r="AD76" s="54"/>
      <c r="AE76" s="102"/>
    </row>
    <row r="77" spans="8:31" s="15" customFormat="1" ht="23.25" x14ac:dyDescent="0.35">
      <c r="H77" s="16"/>
      <c r="I77" s="16"/>
      <c r="J77" s="16"/>
      <c r="K77" s="16"/>
      <c r="L77" s="16"/>
      <c r="M77" s="16"/>
      <c r="Z77" s="26"/>
      <c r="AA77" s="26"/>
      <c r="AB77" s="97"/>
      <c r="AC77" s="96"/>
      <c r="AD77" s="54"/>
      <c r="AE77" s="102"/>
    </row>
    <row r="78" spans="8:31" s="15" customFormat="1" ht="23.25" x14ac:dyDescent="0.35">
      <c r="H78" s="16"/>
      <c r="I78" s="16"/>
      <c r="J78" s="16"/>
      <c r="K78" s="16"/>
      <c r="L78" s="16"/>
      <c r="M78" s="16"/>
      <c r="Z78" s="26"/>
      <c r="AA78" s="26"/>
      <c r="AB78" s="97"/>
      <c r="AC78" s="96"/>
      <c r="AD78" s="54"/>
      <c r="AE78" s="26"/>
    </row>
    <row r="79" spans="8:31" s="15" customFormat="1" ht="23.25" x14ac:dyDescent="0.35">
      <c r="H79" s="16"/>
      <c r="I79" s="16"/>
      <c r="J79" s="16"/>
      <c r="K79" s="16"/>
      <c r="L79" s="16"/>
      <c r="M79" s="16"/>
      <c r="Z79" s="26"/>
      <c r="AA79" s="26"/>
      <c r="AB79" s="97"/>
      <c r="AC79" s="96"/>
      <c r="AD79" s="54"/>
      <c r="AE79" s="26"/>
    </row>
    <row r="80" spans="8:31" s="15" customFormat="1" ht="23.25" x14ac:dyDescent="0.35">
      <c r="H80" s="16"/>
      <c r="I80" s="16"/>
      <c r="J80" s="16"/>
      <c r="K80" s="16"/>
      <c r="L80" s="16"/>
      <c r="M80" s="16"/>
      <c r="Z80" s="26"/>
      <c r="AA80" s="26"/>
      <c r="AB80" s="97"/>
      <c r="AC80" s="96"/>
      <c r="AD80" s="54"/>
      <c r="AE80" s="26"/>
    </row>
    <row r="81" spans="8:32" s="15" customFormat="1" ht="23.25" x14ac:dyDescent="0.35">
      <c r="H81" s="16"/>
      <c r="I81" s="16"/>
      <c r="J81" s="16"/>
      <c r="K81" s="16"/>
      <c r="L81" s="16"/>
      <c r="M81" s="16"/>
      <c r="Z81" s="26"/>
      <c r="AA81" s="26"/>
      <c r="AB81" s="97"/>
      <c r="AC81" s="96"/>
      <c r="AD81" s="54"/>
      <c r="AE81" s="26"/>
    </row>
    <row r="82" spans="8:32" s="15" customFormat="1" ht="23.25" x14ac:dyDescent="0.35">
      <c r="H82" s="16"/>
      <c r="I82" s="16"/>
      <c r="J82" s="16"/>
      <c r="K82" s="16"/>
      <c r="L82" s="16"/>
      <c r="M82" s="16"/>
      <c r="Z82" s="26"/>
      <c r="AA82" s="26"/>
      <c r="AB82" s="97"/>
      <c r="AC82" s="96"/>
      <c r="AD82" s="54"/>
      <c r="AE82" s="26"/>
    </row>
    <row r="83" spans="8:32" s="15" customFormat="1" ht="23.25" x14ac:dyDescent="0.35">
      <c r="H83" s="16"/>
      <c r="I83" s="16"/>
      <c r="J83" s="16"/>
      <c r="K83" s="16"/>
      <c r="L83" s="16"/>
      <c r="M83" s="16"/>
      <c r="Z83" s="26"/>
      <c r="AA83" s="26"/>
      <c r="AB83" s="97"/>
      <c r="AC83" s="96"/>
      <c r="AD83" s="54"/>
      <c r="AE83" s="26"/>
    </row>
    <row r="84" spans="8:32" s="15" customFormat="1" ht="23.25" x14ac:dyDescent="0.35">
      <c r="H84" s="16"/>
      <c r="I84" s="16"/>
      <c r="J84" s="16"/>
      <c r="K84" s="16"/>
      <c r="L84" s="16"/>
      <c r="M84" s="16"/>
      <c r="Z84" s="26"/>
      <c r="AA84" s="26"/>
      <c r="AB84" s="97"/>
      <c r="AC84" s="96"/>
      <c r="AD84" s="54"/>
      <c r="AE84" s="26"/>
    </row>
    <row r="85" spans="8:32" s="15" customFormat="1" ht="23.25" x14ac:dyDescent="0.35">
      <c r="H85" s="16"/>
      <c r="I85" s="16"/>
      <c r="J85" s="16"/>
      <c r="K85" s="16"/>
      <c r="L85" s="16"/>
      <c r="M85" s="16"/>
      <c r="Z85" s="26"/>
      <c r="AA85" s="26"/>
      <c r="AB85" s="97"/>
      <c r="AC85" s="96"/>
      <c r="AD85" s="54"/>
      <c r="AE85" s="26"/>
    </row>
    <row r="86" spans="8:32" s="15" customFormat="1" ht="23.25" x14ac:dyDescent="0.35">
      <c r="H86" s="16"/>
      <c r="I86" s="16"/>
      <c r="J86" s="16"/>
      <c r="K86" s="16"/>
      <c r="L86" s="16"/>
      <c r="M86" s="16"/>
    </row>
    <row r="87" spans="8:32" s="15" customFormat="1" ht="23.25" x14ac:dyDescent="0.35">
      <c r="H87" s="16"/>
      <c r="I87" s="16"/>
      <c r="J87" s="16"/>
      <c r="K87" s="16"/>
      <c r="L87" s="16"/>
      <c r="M87" s="16"/>
    </row>
    <row r="88" spans="8:32" s="15" customFormat="1" ht="23.25" x14ac:dyDescent="0.35">
      <c r="H88" s="16"/>
      <c r="I88" s="16"/>
      <c r="J88" s="16"/>
      <c r="K88" s="16"/>
      <c r="L88" s="16"/>
      <c r="M88" s="16"/>
    </row>
    <row r="89" spans="8:32" s="15" customFormat="1" ht="23.25" x14ac:dyDescent="0.35">
      <c r="H89" s="16"/>
      <c r="I89" s="16"/>
      <c r="J89" s="16"/>
      <c r="K89" s="16"/>
      <c r="L89" s="16"/>
      <c r="M89" s="16"/>
    </row>
    <row r="90" spans="8:32" s="15" customFormat="1" ht="23.25" x14ac:dyDescent="0.35">
      <c r="H90" s="16"/>
      <c r="I90" s="16"/>
      <c r="J90" s="16"/>
      <c r="K90" s="16"/>
      <c r="L90" s="16"/>
      <c r="M90" s="16"/>
    </row>
    <row r="91" spans="8:32" s="15" customFormat="1" ht="23.25" x14ac:dyDescent="0.35">
      <c r="H91" s="16"/>
      <c r="I91" s="16"/>
      <c r="J91" s="16"/>
      <c r="K91" s="16"/>
      <c r="L91" s="16"/>
      <c r="M91" s="16"/>
    </row>
    <row r="92" spans="8:32" s="15" customFormat="1" ht="23.25" x14ac:dyDescent="0.35">
      <c r="H92" s="16"/>
      <c r="I92" s="16"/>
      <c r="J92" s="16"/>
      <c r="K92" s="16"/>
      <c r="L92" s="16"/>
      <c r="M92" s="16"/>
    </row>
    <row r="93" spans="8:32" s="15" customFormat="1" ht="23.25" x14ac:dyDescent="0.35">
      <c r="H93" s="16"/>
      <c r="I93" s="16"/>
      <c r="J93" s="16"/>
      <c r="K93" s="16"/>
      <c r="L93" s="16"/>
      <c r="M93" s="16"/>
    </row>
    <row r="94" spans="8:32" s="15" customFormat="1" ht="23.25" x14ac:dyDescent="0.35">
      <c r="H94" s="16"/>
      <c r="I94" s="16"/>
      <c r="J94" s="16"/>
      <c r="K94" s="16"/>
      <c r="L94" s="16"/>
      <c r="M94" s="16"/>
    </row>
    <row r="95" spans="8:32" ht="23.25" x14ac:dyDescent="0.35">
      <c r="Z95" s="15"/>
      <c r="AA95" s="15"/>
      <c r="AB95" s="15"/>
      <c r="AC95" s="15"/>
      <c r="AD95" s="15"/>
      <c r="AE95" s="15"/>
      <c r="AF95" s="15"/>
    </row>
    <row r="96" spans="8:32" ht="23.25" x14ac:dyDescent="0.35">
      <c r="Z96" s="15"/>
      <c r="AA96" s="15"/>
      <c r="AB96" s="15"/>
      <c r="AC96" s="15"/>
      <c r="AD96" s="15"/>
      <c r="AE96" s="15"/>
      <c r="AF96" s="15"/>
    </row>
    <row r="97" spans="26:32" ht="23.25" x14ac:dyDescent="0.35">
      <c r="Z97" s="15"/>
      <c r="AA97" s="15"/>
      <c r="AB97" s="15"/>
      <c r="AC97" s="15"/>
      <c r="AD97" s="15"/>
      <c r="AE97" s="15"/>
      <c r="AF97" s="15"/>
    </row>
    <row r="98" spans="26:32" ht="23.25" x14ac:dyDescent="0.35">
      <c r="Z98" s="15"/>
      <c r="AA98" s="15"/>
      <c r="AB98" s="15"/>
      <c r="AC98" s="15"/>
      <c r="AD98" s="15"/>
      <c r="AE98" s="15"/>
    </row>
    <row r="99" spans="26:32" ht="23.25" x14ac:dyDescent="0.35">
      <c r="Z99" s="15"/>
      <c r="AA99" s="15"/>
      <c r="AB99" s="15"/>
      <c r="AC99" s="15"/>
      <c r="AD99" s="15"/>
      <c r="AE99" s="15"/>
    </row>
    <row r="100" spans="26:32" ht="23.25" x14ac:dyDescent="0.35">
      <c r="Z100" s="15"/>
      <c r="AA100" s="15"/>
      <c r="AB100" s="15"/>
      <c r="AC100" s="15"/>
      <c r="AD100" s="15"/>
      <c r="AE100" s="15"/>
    </row>
  </sheetData>
  <mergeCells count="6">
    <mergeCell ref="AF4:AK4"/>
    <mergeCell ref="A3:M3"/>
    <mergeCell ref="H4:M4"/>
    <mergeCell ref="N4:S4"/>
    <mergeCell ref="T4:Y4"/>
    <mergeCell ref="Z4:AE4"/>
  </mergeCells>
  <conditionalFormatting sqref="O11:P35">
    <cfRule type="duplicateValues" dxfId="31" priority="35"/>
  </conditionalFormatting>
  <conditionalFormatting sqref="U11:V34">
    <cfRule type="duplicateValues" dxfId="30" priority="34"/>
  </conditionalFormatting>
  <conditionalFormatting sqref="AA11:AB22 AA23">
    <cfRule type="duplicateValues" dxfId="29" priority="33"/>
  </conditionalFormatting>
  <conditionalFormatting sqref="P25:P26 U11:U12 V31:V34 AB11:AB13 AB16 AA20:AA22">
    <cfRule type="duplicateValues" dxfId="28" priority="32"/>
  </conditionalFormatting>
  <conditionalFormatting sqref="AB21">
    <cfRule type="duplicateValues" dxfId="27" priority="31"/>
  </conditionalFormatting>
  <conditionalFormatting sqref="P31:P35 U25:U29">
    <cfRule type="duplicateValues" dxfId="26" priority="30"/>
  </conditionalFormatting>
  <conditionalFormatting sqref="AB23">
    <cfRule type="duplicateValues" dxfId="25" priority="29"/>
  </conditionalFormatting>
  <conditionalFormatting sqref="AA23:AB47 AA49:AB54 AA48">
    <cfRule type="duplicateValues" dxfId="24" priority="28"/>
  </conditionalFormatting>
  <conditionalFormatting sqref="AG11:AG20">
    <cfRule type="duplicateValues" dxfId="23" priority="27"/>
  </conditionalFormatting>
  <conditionalFormatting sqref="AH11:AH20">
    <cfRule type="duplicateValues" dxfId="22" priority="26"/>
  </conditionalFormatting>
  <conditionalFormatting sqref="AG21">
    <cfRule type="duplicateValues" dxfId="21" priority="25"/>
  </conditionalFormatting>
  <conditionalFormatting sqref="AH21">
    <cfRule type="duplicateValues" dxfId="20" priority="24"/>
  </conditionalFormatting>
  <conditionalFormatting sqref="AG22:AG24">
    <cfRule type="duplicateValues" dxfId="19" priority="23"/>
  </conditionalFormatting>
  <conditionalFormatting sqref="AH22:AH24">
    <cfRule type="duplicateValues" dxfId="18" priority="22"/>
  </conditionalFormatting>
  <conditionalFormatting sqref="AB11:AB13 AG22:AG24">
    <cfRule type="duplicateValues" dxfId="17" priority="21"/>
  </conditionalFormatting>
  <conditionalFormatting sqref="AG25:AH25">
    <cfRule type="duplicateValues" dxfId="16" priority="20"/>
  </conditionalFormatting>
  <conditionalFormatting sqref="AG25:AH25">
    <cfRule type="duplicateValues" dxfId="15" priority="19"/>
  </conditionalFormatting>
  <conditionalFormatting sqref="AG26:AH26">
    <cfRule type="duplicateValues" dxfId="14" priority="18"/>
  </conditionalFormatting>
  <conditionalFormatting sqref="AG26:AH26">
    <cfRule type="duplicateValues" dxfId="13" priority="17"/>
  </conditionalFormatting>
  <conditionalFormatting sqref="AG14:AH20">
    <cfRule type="duplicateValues" dxfId="12" priority="16"/>
  </conditionalFormatting>
  <conditionalFormatting sqref="AB52:AB53 AG12:AG13">
    <cfRule type="duplicateValues" dxfId="11" priority="15"/>
  </conditionalFormatting>
  <conditionalFormatting sqref="AG11">
    <cfRule type="duplicateValues" dxfId="10" priority="12"/>
  </conditionalFormatting>
  <conditionalFormatting sqref="AB48">
    <cfRule type="duplicateValues" dxfId="9" priority="11"/>
  </conditionalFormatting>
  <conditionalFormatting sqref="AB48">
    <cfRule type="duplicateValues" dxfId="8" priority="10"/>
  </conditionalFormatting>
  <conditionalFormatting sqref="AG11 AB48">
    <cfRule type="duplicateValues" dxfId="7" priority="9"/>
  </conditionalFormatting>
  <conditionalFormatting sqref="AG27:AH28 AH29">
    <cfRule type="duplicateValues" dxfId="6" priority="8"/>
  </conditionalFormatting>
  <conditionalFormatting sqref="AG27:AH28 AH29">
    <cfRule type="duplicateValues" dxfId="5" priority="7"/>
  </conditionalFormatting>
  <conditionalFormatting sqref="AG29">
    <cfRule type="duplicateValues" dxfId="4" priority="6"/>
  </conditionalFormatting>
  <conditionalFormatting sqref="AG29">
    <cfRule type="duplicateValues" dxfId="3" priority="5"/>
  </conditionalFormatting>
  <conditionalFormatting sqref="AG29 AB16">
    <cfRule type="duplicateValues" dxfId="2" priority="3"/>
    <cfRule type="duplicateValues" priority="4"/>
  </conditionalFormatting>
  <conditionalFormatting sqref="AG30:AH30">
    <cfRule type="duplicateValues" dxfId="1" priority="2"/>
  </conditionalFormatting>
  <conditionalFormatting sqref="AG30:AH30">
    <cfRule type="duplicateValues" dxfId="0" priority="1"/>
  </conditionalFormatting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L103"/>
  <sheetViews>
    <sheetView topLeftCell="W1" zoomScale="40" zoomScaleNormal="40" workbookViewId="0">
      <pane ySplit="1" topLeftCell="A5" activePane="bottomLeft" state="frozen"/>
      <selection activeCell="P24" sqref="P24"/>
      <selection pane="bottomLeft" activeCell="AH11" sqref="AH11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3" width="31.7109375" style="1" customWidth="1"/>
    <col min="4" max="4" width="41" style="1" customWidth="1"/>
    <col min="5" max="5" width="60" style="1" customWidth="1"/>
    <col min="6" max="6" width="55.7109375" style="1" customWidth="1"/>
    <col min="7" max="7" width="27.42578125" style="1" customWidth="1"/>
    <col min="8" max="13" width="29.140625" style="2" customWidth="1"/>
    <col min="14" max="14" width="29.140625" style="1" customWidth="1"/>
    <col min="15" max="16" width="53.42578125" style="1" customWidth="1"/>
    <col min="17" max="20" width="29.140625" style="1" customWidth="1"/>
    <col min="21" max="22" width="53.42578125" style="1" customWidth="1"/>
    <col min="23" max="24" width="29.140625" style="1" customWidth="1"/>
    <col min="25" max="26" width="29.7109375" style="1" customWidth="1"/>
    <col min="27" max="28" width="44.140625" style="1" customWidth="1"/>
    <col min="29" max="29" width="29.7109375" style="1" customWidth="1"/>
    <col min="30" max="30" width="35.42578125" style="1" customWidth="1"/>
    <col min="31" max="31" width="47.7109375" style="1" customWidth="1"/>
    <col min="32" max="32" width="29.140625" style="1" customWidth="1"/>
    <col min="33" max="33" width="46.7109375" style="1" customWidth="1"/>
    <col min="34" max="34" width="46" style="1" customWidth="1"/>
    <col min="35" max="37" width="29.140625" style="1" customWidth="1"/>
    <col min="38" max="38" width="56.140625" style="1" customWidth="1"/>
    <col min="39" max="16384" width="11.42578125" style="1"/>
  </cols>
  <sheetData>
    <row r="3" spans="1:37" ht="30.75" thickBot="1" x14ac:dyDescent="0.3">
      <c r="A3" s="195" t="s">
        <v>53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</row>
    <row r="4" spans="1:37" ht="47.25" thickBot="1" x14ac:dyDescent="0.75">
      <c r="A4" s="6"/>
      <c r="B4" s="6"/>
      <c r="C4" s="6"/>
      <c r="D4" s="6"/>
      <c r="E4" s="6"/>
      <c r="F4" s="6"/>
      <c r="G4" s="6"/>
      <c r="H4" s="191" t="s">
        <v>1</v>
      </c>
      <c r="I4" s="192"/>
      <c r="J4" s="192"/>
      <c r="K4" s="192"/>
      <c r="L4" s="192"/>
      <c r="M4" s="193"/>
      <c r="N4" s="191" t="s">
        <v>2</v>
      </c>
      <c r="O4" s="192"/>
      <c r="P4" s="192"/>
      <c r="Q4" s="192"/>
      <c r="R4" s="192"/>
      <c r="S4" s="193"/>
      <c r="T4" s="191" t="s">
        <v>3</v>
      </c>
      <c r="U4" s="192"/>
      <c r="V4" s="192"/>
      <c r="W4" s="192"/>
      <c r="X4" s="192"/>
      <c r="Y4" s="193"/>
      <c r="Z4" s="191" t="s">
        <v>4</v>
      </c>
      <c r="AA4" s="192"/>
      <c r="AB4" s="192"/>
      <c r="AC4" s="192"/>
      <c r="AD4" s="192"/>
      <c r="AE4" s="193"/>
      <c r="AF4" s="191" t="s">
        <v>5</v>
      </c>
      <c r="AG4" s="192"/>
      <c r="AH4" s="192"/>
      <c r="AI4" s="192"/>
      <c r="AJ4" s="192"/>
      <c r="AK4" s="193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160.5" customHeight="1" x14ac:dyDescent="0.25">
      <c r="A6" s="11" t="s">
        <v>19</v>
      </c>
      <c r="B6" s="11" t="s">
        <v>184</v>
      </c>
      <c r="C6" s="11" t="s">
        <v>185</v>
      </c>
      <c r="D6" s="11" t="s">
        <v>186</v>
      </c>
      <c r="E6" s="11" t="s">
        <v>187</v>
      </c>
      <c r="F6" s="12" t="s">
        <v>24</v>
      </c>
      <c r="G6" s="12" t="s">
        <v>25</v>
      </c>
      <c r="H6" s="13">
        <f>(I6/J6)</f>
        <v>0.96598639455782309</v>
      </c>
      <c r="I6" s="14">
        <f>+O6+U6+AA6+AG6</f>
        <v>284</v>
      </c>
      <c r="J6" s="14">
        <f>+P6+V6+AB6+AH6</f>
        <v>294</v>
      </c>
      <c r="K6" s="13">
        <f>(L6/M6)</f>
        <v>0.95305164319248825</v>
      </c>
      <c r="L6" s="14">
        <f>+R6+X6+AD6+AJ6</f>
        <v>203</v>
      </c>
      <c r="M6" s="14">
        <f>+S6+Y6+AE6+AK6</f>
        <v>213</v>
      </c>
      <c r="N6" s="13">
        <f>(O6/P6)</f>
        <v>0.9285714285714286</v>
      </c>
      <c r="O6" s="14">
        <v>65</v>
      </c>
      <c r="P6" s="14">
        <v>70</v>
      </c>
      <c r="Q6" s="13">
        <f>(R6/S6)</f>
        <v>0.91228070175438591</v>
      </c>
      <c r="R6" s="14">
        <f>+O11</f>
        <v>52</v>
      </c>
      <c r="S6" s="14">
        <f>+P11</f>
        <v>57</v>
      </c>
      <c r="T6" s="13">
        <f>(U6/V6)</f>
        <v>0.92753623188405798</v>
      </c>
      <c r="U6" s="14">
        <v>64</v>
      </c>
      <c r="V6" s="14">
        <v>69</v>
      </c>
      <c r="W6" s="13">
        <f>(X6/Y6)</f>
        <v>1</v>
      </c>
      <c r="X6" s="14">
        <f>+U11</f>
        <v>60</v>
      </c>
      <c r="Y6" s="14">
        <f>+V11</f>
        <v>60</v>
      </c>
      <c r="Z6" s="13">
        <f>(AA6/AB6)</f>
        <v>1</v>
      </c>
      <c r="AA6" s="14">
        <v>112</v>
      </c>
      <c r="AB6" s="14">
        <v>112</v>
      </c>
      <c r="AC6" s="13">
        <f>(AD6/AE6)</f>
        <v>1</v>
      </c>
      <c r="AD6" s="14">
        <f>+AA11</f>
        <v>37</v>
      </c>
      <c r="AE6" s="14">
        <f>+AB11</f>
        <v>37</v>
      </c>
      <c r="AF6" s="13">
        <f>(AG6/AH6)</f>
        <v>1</v>
      </c>
      <c r="AG6" s="14">
        <v>43</v>
      </c>
      <c r="AH6" s="14">
        <v>43</v>
      </c>
      <c r="AI6" s="13">
        <f>(AJ6/AK6)</f>
        <v>0.9152542372881356</v>
      </c>
      <c r="AJ6" s="14">
        <f>+AG11</f>
        <v>54</v>
      </c>
      <c r="AK6" s="14">
        <f>+AH11</f>
        <v>59</v>
      </c>
    </row>
    <row r="8" spans="1:37" s="15" customFormat="1" ht="24" thickBot="1" x14ac:dyDescent="0.4">
      <c r="H8" s="16"/>
      <c r="I8" s="16"/>
      <c r="J8" s="16"/>
      <c r="K8" s="16"/>
      <c r="L8" s="16"/>
      <c r="M8" s="16"/>
    </row>
    <row r="9" spans="1:37" s="15" customFormat="1" ht="70.5" thickTop="1" x14ac:dyDescent="0.35">
      <c r="J9" s="16"/>
      <c r="K9" s="16"/>
      <c r="L9" s="16"/>
      <c r="M9" s="16"/>
      <c r="N9" s="104"/>
      <c r="O9" s="105" t="s">
        <v>188</v>
      </c>
      <c r="P9" s="105" t="s">
        <v>189</v>
      </c>
      <c r="Q9" s="105" t="s">
        <v>190</v>
      </c>
      <c r="R9" s="106" t="s">
        <v>191</v>
      </c>
      <c r="S9" s="107" t="s">
        <v>28</v>
      </c>
      <c r="T9" s="104"/>
      <c r="U9" s="105" t="s">
        <v>188</v>
      </c>
      <c r="V9" s="105" t="s">
        <v>189</v>
      </c>
      <c r="W9" s="105" t="s">
        <v>190</v>
      </c>
      <c r="X9" s="106" t="s">
        <v>191</v>
      </c>
      <c r="Y9" s="107" t="s">
        <v>28</v>
      </c>
      <c r="Z9" s="104"/>
      <c r="AA9" s="105" t="s">
        <v>188</v>
      </c>
      <c r="AB9" s="105" t="s">
        <v>189</v>
      </c>
      <c r="AC9" s="105" t="s">
        <v>190</v>
      </c>
      <c r="AD9" s="106" t="s">
        <v>191</v>
      </c>
      <c r="AE9" s="105" t="s">
        <v>28</v>
      </c>
      <c r="AF9" s="104"/>
      <c r="AG9" s="105" t="s">
        <v>188</v>
      </c>
      <c r="AH9" s="105" t="s">
        <v>189</v>
      </c>
      <c r="AI9" s="105" t="s">
        <v>190</v>
      </c>
      <c r="AJ9" s="106" t="s">
        <v>191</v>
      </c>
      <c r="AK9" s="107" t="s">
        <v>28</v>
      </c>
    </row>
    <row r="10" spans="1:37" s="15" customFormat="1" ht="70.5" customHeight="1" x14ac:dyDescent="0.35">
      <c r="J10" s="16"/>
      <c r="K10" s="16"/>
      <c r="L10" s="16"/>
      <c r="M10" s="16"/>
      <c r="N10" s="108" t="s">
        <v>29</v>
      </c>
      <c r="O10" s="109" t="s">
        <v>30</v>
      </c>
      <c r="P10" s="109" t="s">
        <v>30</v>
      </c>
      <c r="Q10" s="110"/>
      <c r="R10" s="110"/>
      <c r="S10" s="111" t="s">
        <v>192</v>
      </c>
      <c r="T10" s="108" t="s">
        <v>29</v>
      </c>
      <c r="U10" s="109" t="s">
        <v>30</v>
      </c>
      <c r="V10" s="109" t="s">
        <v>30</v>
      </c>
      <c r="W10" s="110"/>
      <c r="X10" s="110"/>
      <c r="Y10" s="111" t="s">
        <v>192</v>
      </c>
      <c r="Z10" s="108" t="s">
        <v>29</v>
      </c>
      <c r="AA10" s="109" t="s">
        <v>30</v>
      </c>
      <c r="AB10" s="109" t="s">
        <v>30</v>
      </c>
      <c r="AC10" s="110"/>
      <c r="AD10" s="110"/>
      <c r="AE10" s="112" t="s">
        <v>192</v>
      </c>
      <c r="AF10" s="108" t="s">
        <v>29</v>
      </c>
      <c r="AG10" s="109" t="s">
        <v>30</v>
      </c>
      <c r="AH10" s="109" t="s">
        <v>30</v>
      </c>
      <c r="AI10" s="110"/>
      <c r="AJ10" s="110"/>
      <c r="AK10" s="111" t="s">
        <v>192</v>
      </c>
    </row>
    <row r="11" spans="1:37" s="15" customFormat="1" ht="62.25" thickBot="1" x14ac:dyDescent="0.95">
      <c r="J11" s="2"/>
      <c r="K11" s="2"/>
      <c r="L11" s="16"/>
      <c r="M11" s="16"/>
      <c r="N11" s="108"/>
      <c r="O11" s="113">
        <f>COUNTA(O12:O101)</f>
        <v>52</v>
      </c>
      <c r="P11" s="113">
        <f>COUNTA(P12:P101)</f>
        <v>57</v>
      </c>
      <c r="Q11" s="110"/>
      <c r="R11" s="110"/>
      <c r="S11" s="114"/>
      <c r="T11" s="108"/>
      <c r="U11" s="113">
        <f>COUNTA(U12:U102)</f>
        <v>60</v>
      </c>
      <c r="V11" s="113">
        <f>COUNTA(V12:V102)</f>
        <v>60</v>
      </c>
      <c r="W11" s="110"/>
      <c r="X11" s="110"/>
      <c r="Y11" s="114"/>
      <c r="AA11" s="113">
        <f>COUNTA(AA12:AA101)</f>
        <v>37</v>
      </c>
      <c r="AB11" s="113">
        <f>COUNTA(AB12:AB101)</f>
        <v>37</v>
      </c>
      <c r="AF11" s="108"/>
      <c r="AG11" s="113">
        <f>COUNTA(AG12:AG101)</f>
        <v>54</v>
      </c>
      <c r="AH11" s="113">
        <f>COUNTA(AH12:AH101)</f>
        <v>59</v>
      </c>
      <c r="AI11" s="109"/>
      <c r="AJ11" s="109"/>
      <c r="AK11" s="114"/>
    </row>
    <row r="12" spans="1:37" s="15" customFormat="1" ht="23.25" x14ac:dyDescent="0.35">
      <c r="J12" s="2"/>
      <c r="K12" s="2"/>
      <c r="L12" s="16"/>
      <c r="M12" s="16"/>
      <c r="N12" s="115" t="s">
        <v>35</v>
      </c>
      <c r="O12" s="116" t="s">
        <v>193</v>
      </c>
      <c r="P12" s="116" t="s">
        <v>193</v>
      </c>
      <c r="Q12" s="117">
        <v>42762</v>
      </c>
      <c r="R12" s="117">
        <v>42762</v>
      </c>
      <c r="S12" s="118" t="s">
        <v>165</v>
      </c>
      <c r="T12" s="119" t="s">
        <v>37</v>
      </c>
      <c r="U12" s="116" t="s">
        <v>246</v>
      </c>
      <c r="V12" s="116" t="s">
        <v>246</v>
      </c>
      <c r="W12" s="120">
        <v>42880</v>
      </c>
      <c r="X12" s="54">
        <v>42891</v>
      </c>
      <c r="Y12" s="121" t="s">
        <v>165</v>
      </c>
      <c r="Z12" s="122" t="s">
        <v>207</v>
      </c>
      <c r="AA12" s="157" t="s">
        <v>284</v>
      </c>
      <c r="AB12" s="157"/>
      <c r="AC12" s="25">
        <v>42902</v>
      </c>
      <c r="AD12" s="40">
        <v>42928</v>
      </c>
      <c r="AE12" s="41"/>
      <c r="AF12" s="23" t="s">
        <v>37</v>
      </c>
      <c r="AG12" s="172" t="s">
        <v>443</v>
      </c>
      <c r="AH12" s="172" t="s">
        <v>443</v>
      </c>
      <c r="AI12" s="168">
        <v>42985</v>
      </c>
      <c r="AJ12" s="168">
        <v>42989</v>
      </c>
      <c r="AK12" s="169" t="s">
        <v>165</v>
      </c>
    </row>
    <row r="13" spans="1:37" s="15" customFormat="1" ht="23.25" x14ac:dyDescent="0.35">
      <c r="J13" s="2"/>
      <c r="K13" s="2"/>
      <c r="L13" s="16"/>
      <c r="M13" s="16"/>
      <c r="N13" s="115" t="s">
        <v>166</v>
      </c>
      <c r="O13" s="116" t="s">
        <v>194</v>
      </c>
      <c r="P13" s="116" t="s">
        <v>194</v>
      </c>
      <c r="Q13" s="117">
        <v>42794</v>
      </c>
      <c r="R13" s="117">
        <v>42795</v>
      </c>
      <c r="S13" s="118" t="s">
        <v>165</v>
      </c>
      <c r="T13" s="119" t="s">
        <v>247</v>
      </c>
      <c r="U13" s="116" t="s">
        <v>194</v>
      </c>
      <c r="V13" s="116" t="s">
        <v>194</v>
      </c>
      <c r="W13" s="120">
        <v>42874</v>
      </c>
      <c r="X13" s="54">
        <v>42877</v>
      </c>
      <c r="Y13" s="121" t="s">
        <v>165</v>
      </c>
      <c r="Z13" s="122" t="s">
        <v>67</v>
      </c>
      <c r="AA13" s="157" t="s">
        <v>283</v>
      </c>
      <c r="AB13" s="157"/>
      <c r="AC13" s="25">
        <v>42909</v>
      </c>
      <c r="AD13" s="40">
        <v>42922</v>
      </c>
      <c r="AE13" s="41"/>
      <c r="AF13" s="148" t="s">
        <v>37</v>
      </c>
      <c r="AG13" s="186" t="s">
        <v>197</v>
      </c>
      <c r="AH13" s="186" t="s">
        <v>197</v>
      </c>
      <c r="AI13" s="39">
        <v>43067</v>
      </c>
      <c r="AJ13" s="39">
        <v>43069</v>
      </c>
      <c r="AK13" s="187" t="s">
        <v>165</v>
      </c>
    </row>
    <row r="14" spans="1:37" s="15" customFormat="1" ht="23.25" x14ac:dyDescent="0.35">
      <c r="J14" s="2"/>
      <c r="K14" s="2"/>
      <c r="L14" s="16"/>
      <c r="M14" s="16"/>
      <c r="N14" s="115" t="s">
        <v>37</v>
      </c>
      <c r="O14" s="116" t="s">
        <v>195</v>
      </c>
      <c r="P14" s="116" t="s">
        <v>195</v>
      </c>
      <c r="Q14" s="117">
        <v>42730</v>
      </c>
      <c r="R14" s="117">
        <v>42738</v>
      </c>
      <c r="S14" s="118" t="s">
        <v>165</v>
      </c>
      <c r="T14" s="119" t="s">
        <v>33</v>
      </c>
      <c r="U14" s="116" t="s">
        <v>248</v>
      </c>
      <c r="V14" s="116" t="s">
        <v>248</v>
      </c>
      <c r="W14" s="120">
        <v>42906</v>
      </c>
      <c r="X14" s="54">
        <v>42907</v>
      </c>
      <c r="Y14" s="121" t="s">
        <v>165</v>
      </c>
      <c r="Z14" s="122" t="s">
        <v>105</v>
      </c>
      <c r="AA14" s="157" t="s">
        <v>330</v>
      </c>
      <c r="AB14" s="157" t="s">
        <v>330</v>
      </c>
      <c r="AC14" s="25">
        <v>42926</v>
      </c>
      <c r="AD14" s="40">
        <v>42992</v>
      </c>
      <c r="AE14" s="41" t="s">
        <v>276</v>
      </c>
      <c r="AF14" s="171" t="s">
        <v>457</v>
      </c>
      <c r="AG14" s="172" t="s">
        <v>242</v>
      </c>
      <c r="AH14" s="172" t="s">
        <v>242</v>
      </c>
      <c r="AI14" s="25">
        <v>43066</v>
      </c>
      <c r="AJ14" s="25">
        <v>43068</v>
      </c>
      <c r="AK14" s="170" t="s">
        <v>165</v>
      </c>
    </row>
    <row r="15" spans="1:37" s="15" customFormat="1" ht="23.25" x14ac:dyDescent="0.35">
      <c r="J15" s="2"/>
      <c r="K15" s="2"/>
      <c r="L15" s="16"/>
      <c r="M15" s="16"/>
      <c r="N15" s="115" t="s">
        <v>37</v>
      </c>
      <c r="O15" s="116" t="s">
        <v>195</v>
      </c>
      <c r="P15" s="116" t="s">
        <v>196</v>
      </c>
      <c r="Q15" s="117">
        <v>42766</v>
      </c>
      <c r="R15" s="117">
        <v>42782</v>
      </c>
      <c r="S15" s="118" t="s">
        <v>165</v>
      </c>
      <c r="T15" s="119" t="s">
        <v>125</v>
      </c>
      <c r="U15" s="116" t="s">
        <v>223</v>
      </c>
      <c r="V15" s="116" t="s">
        <v>223</v>
      </c>
      <c r="W15" s="120">
        <v>42902</v>
      </c>
      <c r="X15" s="54">
        <v>42903</v>
      </c>
      <c r="Y15" s="145" t="s">
        <v>224</v>
      </c>
      <c r="Z15" s="122" t="s">
        <v>67</v>
      </c>
      <c r="AA15" s="157" t="s">
        <v>331</v>
      </c>
      <c r="AB15" s="157" t="s">
        <v>331</v>
      </c>
      <c r="AC15" s="25">
        <v>42958</v>
      </c>
      <c r="AD15" s="40">
        <v>42963</v>
      </c>
      <c r="AE15" s="41" t="s">
        <v>278</v>
      </c>
      <c r="AF15" s="176" t="s">
        <v>51</v>
      </c>
      <c r="AG15" s="172" t="s">
        <v>83</v>
      </c>
      <c r="AH15" s="172" t="s">
        <v>83</v>
      </c>
      <c r="AI15" s="173">
        <v>43026</v>
      </c>
      <c r="AJ15" s="174">
        <v>43026</v>
      </c>
      <c r="AK15" s="175" t="s">
        <v>458</v>
      </c>
    </row>
    <row r="16" spans="1:37" s="15" customFormat="1" ht="23.25" x14ac:dyDescent="0.35">
      <c r="J16" s="2"/>
      <c r="K16" s="2"/>
      <c r="L16" s="16"/>
      <c r="M16" s="16"/>
      <c r="N16" s="115" t="s">
        <v>37</v>
      </c>
      <c r="O16" s="116" t="s">
        <v>197</v>
      </c>
      <c r="P16" s="116" t="s">
        <v>197</v>
      </c>
      <c r="Q16" s="117">
        <v>42748</v>
      </c>
      <c r="R16" s="117">
        <v>42752</v>
      </c>
      <c r="S16" s="118" t="s">
        <v>165</v>
      </c>
      <c r="T16" s="119" t="s">
        <v>225</v>
      </c>
      <c r="U16" s="116" t="s">
        <v>253</v>
      </c>
      <c r="V16" s="116" t="s">
        <v>253</v>
      </c>
      <c r="W16" s="120">
        <v>42885</v>
      </c>
      <c r="X16" s="54">
        <v>42893</v>
      </c>
      <c r="Y16" s="145" t="s">
        <v>224</v>
      </c>
      <c r="Z16" s="122" t="s">
        <v>67</v>
      </c>
      <c r="AA16" s="157" t="s">
        <v>182</v>
      </c>
      <c r="AB16" s="157" t="s">
        <v>182</v>
      </c>
      <c r="AC16" s="25">
        <v>42969</v>
      </c>
      <c r="AD16" s="40">
        <v>42978</v>
      </c>
      <c r="AE16" s="41" t="s">
        <v>278</v>
      </c>
      <c r="AF16" s="74" t="s">
        <v>88</v>
      </c>
      <c r="AG16" s="50" t="s">
        <v>463</v>
      </c>
      <c r="AH16" s="50" t="s">
        <v>463</v>
      </c>
      <c r="AI16" s="51">
        <v>43010</v>
      </c>
      <c r="AJ16" s="51">
        <v>43024</v>
      </c>
      <c r="AK16" s="97" t="s">
        <v>354</v>
      </c>
    </row>
    <row r="17" spans="10:37" s="15" customFormat="1" ht="23.25" x14ac:dyDescent="0.35">
      <c r="J17" s="2"/>
      <c r="K17" s="2"/>
      <c r="L17" s="16"/>
      <c r="M17" s="16"/>
      <c r="N17" s="115" t="s">
        <v>37</v>
      </c>
      <c r="O17" s="116" t="s">
        <v>198</v>
      </c>
      <c r="P17" s="116" t="s">
        <v>198</v>
      </c>
      <c r="Q17" s="117">
        <v>42748</v>
      </c>
      <c r="R17" s="117">
        <v>42755</v>
      </c>
      <c r="S17" s="118" t="s">
        <v>165</v>
      </c>
      <c r="T17" s="119" t="s">
        <v>285</v>
      </c>
      <c r="U17" s="116" t="s">
        <v>210</v>
      </c>
      <c r="V17" s="116"/>
      <c r="W17" s="25"/>
      <c r="X17" s="54">
        <v>42885</v>
      </c>
      <c r="Y17" s="121"/>
      <c r="Z17" s="122" t="s">
        <v>46</v>
      </c>
      <c r="AA17" s="157" t="s">
        <v>332</v>
      </c>
      <c r="AB17" s="157" t="s">
        <v>332</v>
      </c>
      <c r="AC17" s="25">
        <v>42975</v>
      </c>
      <c r="AD17" s="40">
        <v>43005</v>
      </c>
      <c r="AE17" s="94" t="s">
        <v>278</v>
      </c>
      <c r="AF17" s="74" t="s">
        <v>88</v>
      </c>
      <c r="AG17" s="50" t="s">
        <v>464</v>
      </c>
      <c r="AH17" s="50" t="s">
        <v>464</v>
      </c>
      <c r="AI17" s="51">
        <v>43010</v>
      </c>
      <c r="AJ17" s="51">
        <v>43025</v>
      </c>
      <c r="AK17" s="97" t="s">
        <v>354</v>
      </c>
    </row>
    <row r="18" spans="10:37" s="15" customFormat="1" ht="23.25" customHeight="1" x14ac:dyDescent="0.35">
      <c r="J18" s="2"/>
      <c r="K18" s="2"/>
      <c r="L18" s="16"/>
      <c r="M18" s="16"/>
      <c r="N18" s="115" t="s">
        <v>88</v>
      </c>
      <c r="O18" s="116">
        <v>278368</v>
      </c>
      <c r="P18" s="116">
        <v>278368</v>
      </c>
      <c r="Q18" s="117">
        <v>42810</v>
      </c>
      <c r="R18" s="117">
        <v>42821</v>
      </c>
      <c r="S18" s="118" t="s">
        <v>199</v>
      </c>
      <c r="T18" s="119" t="s">
        <v>286</v>
      </c>
      <c r="U18" s="116" t="s">
        <v>275</v>
      </c>
      <c r="V18" s="116" t="s">
        <v>275</v>
      </c>
      <c r="W18" s="25">
        <v>42836</v>
      </c>
      <c r="X18" s="54">
        <v>42893</v>
      </c>
      <c r="Y18" s="121" t="s">
        <v>276</v>
      </c>
      <c r="Z18" s="122" t="s">
        <v>38</v>
      </c>
      <c r="AA18" s="157" t="s">
        <v>333</v>
      </c>
      <c r="AB18" s="157" t="s">
        <v>333</v>
      </c>
      <c r="AC18" s="25">
        <v>42992</v>
      </c>
      <c r="AD18" s="40">
        <v>42999</v>
      </c>
      <c r="AE18" s="94" t="s">
        <v>276</v>
      </c>
      <c r="AF18" s="74" t="s">
        <v>88</v>
      </c>
      <c r="AG18" s="50" t="s">
        <v>465</v>
      </c>
      <c r="AH18" s="50" t="s">
        <v>465</v>
      </c>
      <c r="AI18" s="51">
        <v>43063</v>
      </c>
      <c r="AJ18" s="51">
        <v>43066</v>
      </c>
      <c r="AK18" s="97" t="s">
        <v>354</v>
      </c>
    </row>
    <row r="19" spans="10:37" s="15" customFormat="1" ht="23.25" customHeight="1" x14ac:dyDescent="0.35">
      <c r="J19" s="2"/>
      <c r="K19" s="2"/>
      <c r="L19" s="16"/>
      <c r="M19" s="16"/>
      <c r="N19" s="115" t="s">
        <v>101</v>
      </c>
      <c r="O19" s="116" t="s">
        <v>200</v>
      </c>
      <c r="P19" s="116" t="s">
        <v>200</v>
      </c>
      <c r="Q19" s="117">
        <v>42823</v>
      </c>
      <c r="R19" s="117">
        <v>42824</v>
      </c>
      <c r="S19" s="118" t="s">
        <v>199</v>
      </c>
      <c r="T19" s="115" t="s">
        <v>38</v>
      </c>
      <c r="U19" s="26" t="s">
        <v>277</v>
      </c>
      <c r="V19" s="26" t="s">
        <v>277</v>
      </c>
      <c r="W19" s="55">
        <v>42870</v>
      </c>
      <c r="X19" s="85">
        <v>42870</v>
      </c>
      <c r="Y19" s="121" t="s">
        <v>278</v>
      </c>
      <c r="Z19" s="123" t="s">
        <v>125</v>
      </c>
      <c r="AA19" s="97" t="s">
        <v>223</v>
      </c>
      <c r="AB19" s="97" t="s">
        <v>223</v>
      </c>
      <c r="AC19" s="51">
        <v>42996</v>
      </c>
      <c r="AD19" s="51">
        <v>43003</v>
      </c>
      <c r="AE19" s="27" t="s">
        <v>340</v>
      </c>
      <c r="AF19" s="74" t="s">
        <v>72</v>
      </c>
      <c r="AG19" s="178">
        <v>246841</v>
      </c>
      <c r="AH19" s="178">
        <v>246841</v>
      </c>
      <c r="AI19" s="51">
        <v>43057</v>
      </c>
      <c r="AJ19" s="51">
        <v>43061</v>
      </c>
      <c r="AK19" s="97" t="s">
        <v>354</v>
      </c>
    </row>
    <row r="20" spans="10:37" s="15" customFormat="1" ht="23.25" customHeight="1" x14ac:dyDescent="0.35">
      <c r="J20" s="2"/>
      <c r="K20" s="2"/>
      <c r="L20" s="16"/>
      <c r="M20" s="16"/>
      <c r="N20" s="115" t="s">
        <v>38</v>
      </c>
      <c r="O20" s="116" t="s">
        <v>201</v>
      </c>
      <c r="P20" s="116" t="s">
        <v>201</v>
      </c>
      <c r="Q20" s="117">
        <v>42760</v>
      </c>
      <c r="R20" s="117">
        <v>42768</v>
      </c>
      <c r="S20" s="118" t="s">
        <v>202</v>
      </c>
      <c r="T20" s="115" t="s">
        <v>38</v>
      </c>
      <c r="U20" s="26" t="s">
        <v>279</v>
      </c>
      <c r="V20" s="26" t="s">
        <v>279</v>
      </c>
      <c r="W20" s="25">
        <v>42893</v>
      </c>
      <c r="X20" s="54">
        <v>42901</v>
      </c>
      <c r="Y20" s="121" t="s">
        <v>278</v>
      </c>
      <c r="Z20" s="123" t="s">
        <v>84</v>
      </c>
      <c r="AA20" s="97" t="s">
        <v>85</v>
      </c>
      <c r="AB20" s="97" t="s">
        <v>85</v>
      </c>
      <c r="AC20" s="51">
        <v>42968</v>
      </c>
      <c r="AD20" s="51">
        <v>42972</v>
      </c>
      <c r="AE20" s="27" t="s">
        <v>340</v>
      </c>
      <c r="AF20" s="74" t="s">
        <v>72</v>
      </c>
      <c r="AG20" s="178">
        <v>247043</v>
      </c>
      <c r="AH20" s="178">
        <v>247043</v>
      </c>
      <c r="AI20" s="51">
        <v>43056</v>
      </c>
      <c r="AJ20" s="51">
        <v>43061</v>
      </c>
      <c r="AK20" s="97" t="s">
        <v>354</v>
      </c>
    </row>
    <row r="21" spans="10:37" s="15" customFormat="1" ht="23.25" customHeight="1" x14ac:dyDescent="0.35">
      <c r="J21" s="2"/>
      <c r="K21" s="2"/>
      <c r="L21" s="16"/>
      <c r="M21" s="16"/>
      <c r="N21" s="115" t="s">
        <v>67</v>
      </c>
      <c r="O21" s="116" t="s">
        <v>203</v>
      </c>
      <c r="P21" s="116" t="s">
        <v>203</v>
      </c>
      <c r="Q21" s="117">
        <v>42781</v>
      </c>
      <c r="R21" s="117">
        <v>42793</v>
      </c>
      <c r="S21" s="118" t="s">
        <v>202</v>
      </c>
      <c r="T21" s="115" t="s">
        <v>38</v>
      </c>
      <c r="U21" s="26" t="s">
        <v>280</v>
      </c>
      <c r="V21" s="26" t="s">
        <v>280</v>
      </c>
      <c r="W21" s="25">
        <v>42892</v>
      </c>
      <c r="X21" s="54">
        <v>42898</v>
      </c>
      <c r="Y21" s="121" t="s">
        <v>278</v>
      </c>
      <c r="Z21" s="123" t="s">
        <v>64</v>
      </c>
      <c r="AA21" s="97" t="s">
        <v>341</v>
      </c>
      <c r="AB21" s="97" t="s">
        <v>341</v>
      </c>
      <c r="AC21" s="51">
        <v>42942</v>
      </c>
      <c r="AD21" s="51">
        <v>42946</v>
      </c>
      <c r="AE21" s="27" t="s">
        <v>340</v>
      </c>
      <c r="AF21" s="74" t="s">
        <v>72</v>
      </c>
      <c r="AG21" s="178">
        <v>272761</v>
      </c>
      <c r="AH21" s="178">
        <v>272761</v>
      </c>
      <c r="AI21" s="51">
        <v>43053</v>
      </c>
      <c r="AJ21" s="51">
        <v>43054</v>
      </c>
      <c r="AK21" s="97" t="s">
        <v>354</v>
      </c>
    </row>
    <row r="22" spans="10:37" s="15" customFormat="1" ht="23.25" customHeight="1" x14ac:dyDescent="0.35">
      <c r="J22" s="2"/>
      <c r="K22" s="2"/>
      <c r="L22" s="16"/>
      <c r="M22" s="16"/>
      <c r="N22" s="115" t="s">
        <v>67</v>
      </c>
      <c r="O22" s="116" t="s">
        <v>204</v>
      </c>
      <c r="P22" s="116" t="s">
        <v>204</v>
      </c>
      <c r="Q22" s="117">
        <v>42754</v>
      </c>
      <c r="R22" s="117">
        <v>42776</v>
      </c>
      <c r="S22" s="118" t="s">
        <v>202</v>
      </c>
      <c r="T22" s="115" t="s">
        <v>38</v>
      </c>
      <c r="U22" s="26" t="s">
        <v>281</v>
      </c>
      <c r="V22" s="26" t="s">
        <v>281</v>
      </c>
      <c r="W22" s="25">
        <v>42893</v>
      </c>
      <c r="X22" s="54">
        <v>42898</v>
      </c>
      <c r="Y22" s="121" t="s">
        <v>278</v>
      </c>
      <c r="Z22" s="123" t="s">
        <v>64</v>
      </c>
      <c r="AA22" s="97" t="s">
        <v>65</v>
      </c>
      <c r="AB22" s="97" t="s">
        <v>65</v>
      </c>
      <c r="AC22" s="51">
        <v>42961</v>
      </c>
      <c r="AD22" s="51">
        <v>42972</v>
      </c>
      <c r="AE22" s="27" t="s">
        <v>340</v>
      </c>
      <c r="AF22" s="74" t="s">
        <v>72</v>
      </c>
      <c r="AG22" s="178">
        <v>274605</v>
      </c>
      <c r="AH22" s="178">
        <v>274605</v>
      </c>
      <c r="AI22" s="51">
        <v>43046</v>
      </c>
      <c r="AJ22" s="51">
        <v>43047</v>
      </c>
      <c r="AK22" s="97" t="s">
        <v>354</v>
      </c>
    </row>
    <row r="23" spans="10:37" s="15" customFormat="1" ht="23.25" x14ac:dyDescent="0.35">
      <c r="J23" s="2"/>
      <c r="K23" s="2"/>
      <c r="L23" s="16"/>
      <c r="M23" s="16"/>
      <c r="N23" s="115" t="s">
        <v>67</v>
      </c>
      <c r="O23" s="116" t="s">
        <v>205</v>
      </c>
      <c r="P23" s="116"/>
      <c r="Q23" s="117">
        <v>42724</v>
      </c>
      <c r="R23" s="117">
        <v>42760</v>
      </c>
      <c r="S23" s="118"/>
      <c r="T23" s="115" t="s">
        <v>67</v>
      </c>
      <c r="U23" s="26" t="s">
        <v>282</v>
      </c>
      <c r="V23" s="26" t="s">
        <v>282</v>
      </c>
      <c r="W23" s="25">
        <v>42858</v>
      </c>
      <c r="X23" s="54">
        <v>42870</v>
      </c>
      <c r="Y23" s="121" t="s">
        <v>278</v>
      </c>
      <c r="Z23" s="156" t="s">
        <v>72</v>
      </c>
      <c r="AA23" s="95" t="s">
        <v>360</v>
      </c>
      <c r="AB23" s="95" t="s">
        <v>360</v>
      </c>
      <c r="AC23" s="96">
        <v>42913</v>
      </c>
      <c r="AD23" s="96">
        <v>42921</v>
      </c>
      <c r="AE23" s="27" t="s">
        <v>354</v>
      </c>
      <c r="AF23" s="74" t="s">
        <v>72</v>
      </c>
      <c r="AG23" s="178">
        <v>274947</v>
      </c>
      <c r="AH23" s="178">
        <v>274947</v>
      </c>
      <c r="AI23" s="51">
        <v>43040</v>
      </c>
      <c r="AJ23" s="51">
        <v>43042</v>
      </c>
      <c r="AK23" s="97" t="s">
        <v>354</v>
      </c>
    </row>
    <row r="24" spans="10:37" s="15" customFormat="1" ht="23.25" customHeight="1" x14ac:dyDescent="0.35">
      <c r="J24" s="2"/>
      <c r="K24" s="2"/>
      <c r="L24" s="16"/>
      <c r="M24" s="16"/>
      <c r="N24" s="115" t="s">
        <v>67</v>
      </c>
      <c r="O24" s="116" t="s">
        <v>206</v>
      </c>
      <c r="P24" s="116" t="s">
        <v>206</v>
      </c>
      <c r="Q24" s="117">
        <v>42754</v>
      </c>
      <c r="R24" s="117">
        <v>42784</v>
      </c>
      <c r="S24" s="118" t="s">
        <v>202</v>
      </c>
      <c r="T24" s="115" t="s">
        <v>67</v>
      </c>
      <c r="U24" s="26"/>
      <c r="V24" s="26" t="s">
        <v>283</v>
      </c>
      <c r="W24" s="25">
        <v>42909</v>
      </c>
      <c r="X24" s="25" t="s">
        <v>211</v>
      </c>
      <c r="Y24" s="121" t="s">
        <v>278</v>
      </c>
      <c r="Z24" s="156" t="s">
        <v>88</v>
      </c>
      <c r="AA24" s="95" t="s">
        <v>355</v>
      </c>
      <c r="AB24" s="95" t="s">
        <v>355</v>
      </c>
      <c r="AC24" s="96">
        <v>42936</v>
      </c>
      <c r="AD24" s="96">
        <v>42937</v>
      </c>
      <c r="AE24" s="27" t="s">
        <v>354</v>
      </c>
      <c r="AF24" s="74" t="s">
        <v>72</v>
      </c>
      <c r="AG24" s="178">
        <v>246649</v>
      </c>
      <c r="AH24" s="178">
        <v>246649</v>
      </c>
      <c r="AI24" s="51">
        <v>43011</v>
      </c>
      <c r="AJ24" s="51">
        <v>43014</v>
      </c>
      <c r="AK24" s="97" t="s">
        <v>354</v>
      </c>
    </row>
    <row r="25" spans="10:37" s="15" customFormat="1" ht="23.25" customHeight="1" x14ac:dyDescent="0.35">
      <c r="J25" s="2"/>
      <c r="K25" s="2"/>
      <c r="L25" s="16"/>
      <c r="M25" s="16"/>
      <c r="N25" s="115" t="s">
        <v>207</v>
      </c>
      <c r="O25" s="116" t="s">
        <v>208</v>
      </c>
      <c r="P25" s="116" t="s">
        <v>208</v>
      </c>
      <c r="Q25" s="117">
        <v>42766</v>
      </c>
      <c r="R25" s="117">
        <v>42766</v>
      </c>
      <c r="S25" s="118" t="s">
        <v>202</v>
      </c>
      <c r="T25" s="119" t="s">
        <v>285</v>
      </c>
      <c r="U25" s="26"/>
      <c r="V25" s="26" t="s">
        <v>284</v>
      </c>
      <c r="W25" s="25">
        <v>42902</v>
      </c>
      <c r="X25" s="25" t="s">
        <v>211</v>
      </c>
      <c r="Y25" s="121" t="s">
        <v>276</v>
      </c>
      <c r="Z25" s="156" t="s">
        <v>72</v>
      </c>
      <c r="AA25" s="95" t="s">
        <v>73</v>
      </c>
      <c r="AB25" s="95" t="s">
        <v>73</v>
      </c>
      <c r="AC25" s="96">
        <v>42940</v>
      </c>
      <c r="AD25" s="96">
        <v>42940</v>
      </c>
      <c r="AE25" s="27" t="s">
        <v>199</v>
      </c>
      <c r="AF25" s="74" t="s">
        <v>72</v>
      </c>
      <c r="AG25" s="178">
        <v>246987</v>
      </c>
      <c r="AH25" s="178">
        <v>246987</v>
      </c>
      <c r="AI25" s="51">
        <v>43011</v>
      </c>
      <c r="AJ25" s="51">
        <v>43014</v>
      </c>
      <c r="AK25" s="97" t="s">
        <v>354</v>
      </c>
    </row>
    <row r="26" spans="10:37" s="15" customFormat="1" ht="23.25" x14ac:dyDescent="0.35">
      <c r="J26" s="2"/>
      <c r="K26" s="2"/>
      <c r="L26" s="16"/>
      <c r="M26" s="16"/>
      <c r="N26" s="115" t="s">
        <v>207</v>
      </c>
      <c r="O26" s="116" t="s">
        <v>209</v>
      </c>
      <c r="P26" s="116" t="s">
        <v>209</v>
      </c>
      <c r="Q26" s="117">
        <v>42746</v>
      </c>
      <c r="R26" s="117">
        <v>42759</v>
      </c>
      <c r="S26" s="118" t="s">
        <v>202</v>
      </c>
      <c r="T26" s="119" t="s">
        <v>101</v>
      </c>
      <c r="U26" s="26" t="s">
        <v>200</v>
      </c>
      <c r="V26" s="26" t="s">
        <v>200</v>
      </c>
      <c r="W26" s="25">
        <v>42837</v>
      </c>
      <c r="X26" s="25">
        <v>42844</v>
      </c>
      <c r="Y26" s="121" t="s">
        <v>199</v>
      </c>
      <c r="Z26" s="156" t="s">
        <v>88</v>
      </c>
      <c r="AA26" s="95" t="s">
        <v>361</v>
      </c>
      <c r="AB26" s="95" t="s">
        <v>361</v>
      </c>
      <c r="AC26" s="96">
        <v>42951</v>
      </c>
      <c r="AD26" s="96">
        <v>42955</v>
      </c>
      <c r="AE26" s="27" t="s">
        <v>356</v>
      </c>
      <c r="AF26" s="177" t="s">
        <v>126</v>
      </c>
      <c r="AG26" s="179" t="s">
        <v>466</v>
      </c>
      <c r="AH26" s="179" t="s">
        <v>466</v>
      </c>
      <c r="AI26" s="180">
        <v>43088</v>
      </c>
      <c r="AJ26" s="180">
        <v>43088</v>
      </c>
      <c r="AK26" s="97" t="s">
        <v>467</v>
      </c>
    </row>
    <row r="27" spans="10:37" s="15" customFormat="1" ht="23.25" customHeight="1" x14ac:dyDescent="0.35">
      <c r="J27" s="2"/>
      <c r="K27" s="2"/>
      <c r="L27" s="16"/>
      <c r="M27" s="16"/>
      <c r="N27" s="115" t="s">
        <v>207</v>
      </c>
      <c r="O27" s="116"/>
      <c r="P27" s="116" t="s">
        <v>210</v>
      </c>
      <c r="Q27" s="117">
        <v>42818</v>
      </c>
      <c r="R27" s="117" t="s">
        <v>211</v>
      </c>
      <c r="S27" s="118" t="s">
        <v>202</v>
      </c>
      <c r="T27" s="119" t="s">
        <v>287</v>
      </c>
      <c r="U27" s="26">
        <v>245836</v>
      </c>
      <c r="V27" s="26">
        <v>245836</v>
      </c>
      <c r="W27" s="25">
        <v>42884</v>
      </c>
      <c r="X27" s="25">
        <v>42901</v>
      </c>
      <c r="Y27" s="121" t="s">
        <v>199</v>
      </c>
      <c r="Z27" s="156" t="s">
        <v>72</v>
      </c>
      <c r="AA27" s="95" t="s">
        <v>362</v>
      </c>
      <c r="AB27" s="95" t="s">
        <v>362</v>
      </c>
      <c r="AC27" s="96">
        <v>42976</v>
      </c>
      <c r="AD27" s="96">
        <v>42979</v>
      </c>
      <c r="AE27" s="27" t="s">
        <v>354</v>
      </c>
      <c r="AF27" s="177" t="s">
        <v>126</v>
      </c>
      <c r="AG27" s="179" t="s">
        <v>468</v>
      </c>
      <c r="AH27" s="179" t="s">
        <v>468</v>
      </c>
      <c r="AI27" s="96">
        <v>43068</v>
      </c>
      <c r="AJ27" s="96">
        <v>43081</v>
      </c>
      <c r="AK27" s="97" t="s">
        <v>354</v>
      </c>
    </row>
    <row r="28" spans="10:37" s="15" customFormat="1" ht="23.25" customHeight="1" x14ac:dyDescent="0.35">
      <c r="J28" s="2"/>
      <c r="K28" s="2"/>
      <c r="L28" s="16"/>
      <c r="M28" s="16"/>
      <c r="N28" s="115" t="s">
        <v>106</v>
      </c>
      <c r="O28" s="116">
        <v>253223</v>
      </c>
      <c r="P28" s="116">
        <v>253223</v>
      </c>
      <c r="Q28" s="117">
        <v>42766</v>
      </c>
      <c r="R28" s="117">
        <v>42787</v>
      </c>
      <c r="S28" s="118" t="s">
        <v>212</v>
      </c>
      <c r="T28" s="119" t="s">
        <v>72</v>
      </c>
      <c r="U28" s="26">
        <v>274648</v>
      </c>
      <c r="V28" s="26">
        <v>274648</v>
      </c>
      <c r="W28" s="25">
        <v>42844</v>
      </c>
      <c r="X28" s="25">
        <v>42845</v>
      </c>
      <c r="Y28" s="121" t="s">
        <v>199</v>
      </c>
      <c r="Z28" s="156" t="s">
        <v>88</v>
      </c>
      <c r="AA28" s="95" t="s">
        <v>357</v>
      </c>
      <c r="AB28" s="95" t="s">
        <v>357</v>
      </c>
      <c r="AC28" s="96">
        <v>42979</v>
      </c>
      <c r="AD28" s="96">
        <v>42992</v>
      </c>
      <c r="AE28" s="27" t="s">
        <v>354</v>
      </c>
      <c r="AF28" s="177" t="s">
        <v>89</v>
      </c>
      <c r="AG28" s="179">
        <v>273646</v>
      </c>
      <c r="AH28" s="179">
        <v>273646</v>
      </c>
      <c r="AI28" s="96">
        <v>43083</v>
      </c>
      <c r="AJ28" s="96">
        <v>43087</v>
      </c>
      <c r="AK28" s="97"/>
    </row>
    <row r="29" spans="10:37" s="15" customFormat="1" ht="23.25" x14ac:dyDescent="0.35">
      <c r="J29" s="2"/>
      <c r="K29" s="2"/>
      <c r="L29" s="16"/>
      <c r="M29" s="16"/>
      <c r="N29" s="115" t="s">
        <v>106</v>
      </c>
      <c r="O29" s="116">
        <v>252860</v>
      </c>
      <c r="P29" s="116">
        <v>252860</v>
      </c>
      <c r="Q29" s="117">
        <v>42781</v>
      </c>
      <c r="R29" s="117">
        <v>42803</v>
      </c>
      <c r="S29" s="118" t="s">
        <v>212</v>
      </c>
      <c r="T29" s="119" t="s">
        <v>72</v>
      </c>
      <c r="U29" s="26">
        <v>274947</v>
      </c>
      <c r="V29" s="26">
        <v>274947</v>
      </c>
      <c r="W29" s="25">
        <v>42857</v>
      </c>
      <c r="X29" s="25">
        <v>42857</v>
      </c>
      <c r="Y29" s="121" t="s">
        <v>199</v>
      </c>
      <c r="Z29" s="156" t="s">
        <v>88</v>
      </c>
      <c r="AA29" s="95" t="s">
        <v>358</v>
      </c>
      <c r="AB29" s="95" t="s">
        <v>358</v>
      </c>
      <c r="AC29" s="96">
        <v>42979</v>
      </c>
      <c r="AD29" s="96">
        <v>42992</v>
      </c>
      <c r="AE29" s="27" t="s">
        <v>354</v>
      </c>
      <c r="AF29" s="177" t="s">
        <v>89</v>
      </c>
      <c r="AG29" s="179">
        <v>273647</v>
      </c>
      <c r="AH29" s="179">
        <v>273647</v>
      </c>
      <c r="AI29" s="96">
        <v>43055</v>
      </c>
      <c r="AJ29" s="96">
        <v>43064</v>
      </c>
      <c r="AK29" s="97"/>
    </row>
    <row r="30" spans="10:37" s="15" customFormat="1" ht="23.25" x14ac:dyDescent="0.35">
      <c r="J30" s="2"/>
      <c r="K30" s="2"/>
      <c r="L30" s="16"/>
      <c r="M30" s="16"/>
      <c r="N30" s="115" t="s">
        <v>106</v>
      </c>
      <c r="O30" s="116">
        <v>253182</v>
      </c>
      <c r="P30" s="116">
        <v>253182</v>
      </c>
      <c r="Q30" s="117">
        <v>42782</v>
      </c>
      <c r="R30" s="117">
        <v>42804</v>
      </c>
      <c r="S30" s="118" t="s">
        <v>212</v>
      </c>
      <c r="T30" s="124" t="s">
        <v>74</v>
      </c>
      <c r="U30" s="23">
        <v>279744</v>
      </c>
      <c r="V30" s="23">
        <v>279744</v>
      </c>
      <c r="W30" s="25">
        <v>42885</v>
      </c>
      <c r="X30" s="25">
        <v>42906</v>
      </c>
      <c r="Y30" s="121" t="s">
        <v>213</v>
      </c>
      <c r="Z30" s="156" t="s">
        <v>88</v>
      </c>
      <c r="AA30" s="95" t="s">
        <v>359</v>
      </c>
      <c r="AB30" s="95" t="s">
        <v>359</v>
      </c>
      <c r="AC30" s="96">
        <v>42982</v>
      </c>
      <c r="AD30" s="96">
        <v>42992</v>
      </c>
      <c r="AE30" s="27" t="s">
        <v>354</v>
      </c>
      <c r="AF30" s="177" t="s">
        <v>89</v>
      </c>
      <c r="AG30" s="179">
        <v>290450</v>
      </c>
      <c r="AH30" s="179">
        <v>290450</v>
      </c>
      <c r="AI30" s="96">
        <v>42984</v>
      </c>
      <c r="AJ30" s="96">
        <v>43059</v>
      </c>
      <c r="AK30" s="97"/>
    </row>
    <row r="31" spans="10:37" s="15" customFormat="1" ht="23.25" x14ac:dyDescent="0.35">
      <c r="J31" s="2"/>
      <c r="K31" s="2"/>
      <c r="L31" s="16"/>
      <c r="M31" s="16"/>
      <c r="N31" s="115" t="s">
        <v>106</v>
      </c>
      <c r="O31" s="116">
        <v>252102</v>
      </c>
      <c r="P31" s="116">
        <v>252102</v>
      </c>
      <c r="Q31" s="117">
        <v>42781</v>
      </c>
      <c r="R31" s="117">
        <v>42816</v>
      </c>
      <c r="S31" s="118" t="s">
        <v>212</v>
      </c>
      <c r="T31" s="119" t="s">
        <v>74</v>
      </c>
      <c r="U31" s="26">
        <v>250424</v>
      </c>
      <c r="V31" s="26">
        <v>250424</v>
      </c>
      <c r="W31" s="25">
        <v>42891</v>
      </c>
      <c r="X31" s="25">
        <v>42914</v>
      </c>
      <c r="Y31" s="121" t="s">
        <v>213</v>
      </c>
      <c r="Z31" s="156" t="s">
        <v>72</v>
      </c>
      <c r="AA31" s="95" t="s">
        <v>363</v>
      </c>
      <c r="AB31" s="95" t="s">
        <v>363</v>
      </c>
      <c r="AC31" s="96">
        <v>42982</v>
      </c>
      <c r="AD31" s="96">
        <v>42984</v>
      </c>
      <c r="AE31" s="27" t="s">
        <v>354</v>
      </c>
      <c r="AF31" s="177" t="s">
        <v>106</v>
      </c>
      <c r="AG31" s="179">
        <v>253135</v>
      </c>
      <c r="AH31" s="179">
        <v>253135</v>
      </c>
      <c r="AI31" s="96">
        <v>43014</v>
      </c>
      <c r="AJ31" s="96">
        <v>43027</v>
      </c>
      <c r="AK31" s="97" t="s">
        <v>393</v>
      </c>
    </row>
    <row r="32" spans="10:37" s="15" customFormat="1" ht="26.25" customHeight="1" x14ac:dyDescent="0.35">
      <c r="J32" s="2"/>
      <c r="K32" s="2"/>
      <c r="L32" s="16"/>
      <c r="M32" s="16"/>
      <c r="N32" s="115" t="s">
        <v>106</v>
      </c>
      <c r="O32" s="116">
        <v>253632</v>
      </c>
      <c r="P32" s="116">
        <v>253632</v>
      </c>
      <c r="Q32" s="117">
        <v>42782</v>
      </c>
      <c r="R32" s="117">
        <v>42822</v>
      </c>
      <c r="S32" s="118" t="s">
        <v>212</v>
      </c>
      <c r="T32" s="119" t="s">
        <v>106</v>
      </c>
      <c r="U32" s="26">
        <v>251345</v>
      </c>
      <c r="V32" s="26">
        <v>251345</v>
      </c>
      <c r="W32" s="25">
        <v>42872</v>
      </c>
      <c r="X32" s="25">
        <v>42885</v>
      </c>
      <c r="Y32" s="121" t="s">
        <v>213</v>
      </c>
      <c r="Z32" s="156" t="s">
        <v>109</v>
      </c>
      <c r="AA32" s="95" t="s">
        <v>364</v>
      </c>
      <c r="AB32" s="95" t="s">
        <v>364</v>
      </c>
      <c r="AC32" s="96">
        <v>42992</v>
      </c>
      <c r="AD32" s="96">
        <v>42996</v>
      </c>
      <c r="AE32" s="27" t="s">
        <v>356</v>
      </c>
      <c r="AF32" s="177" t="s">
        <v>106</v>
      </c>
      <c r="AG32" s="179">
        <v>251866</v>
      </c>
      <c r="AH32" s="179">
        <v>251866</v>
      </c>
      <c r="AI32" s="96">
        <v>43024</v>
      </c>
      <c r="AJ32" s="96">
        <v>43039</v>
      </c>
      <c r="AK32" s="97" t="s">
        <v>393</v>
      </c>
    </row>
    <row r="33" spans="10:37" s="15" customFormat="1" ht="26.25" customHeight="1" x14ac:dyDescent="0.35">
      <c r="J33" s="2"/>
      <c r="K33" s="2"/>
      <c r="L33" s="16"/>
      <c r="M33" s="16"/>
      <c r="N33" s="115" t="s">
        <v>106</v>
      </c>
      <c r="O33" s="116"/>
      <c r="P33" s="116">
        <v>221425</v>
      </c>
      <c r="Q33" s="117">
        <v>42808</v>
      </c>
      <c r="R33" s="117"/>
      <c r="S33" s="118" t="s">
        <v>213</v>
      </c>
      <c r="T33" s="119" t="s">
        <v>106</v>
      </c>
      <c r="U33" s="26">
        <v>221425</v>
      </c>
      <c r="V33" s="26"/>
      <c r="W33" s="25"/>
      <c r="X33" s="25">
        <v>42844</v>
      </c>
      <c r="Y33" s="121" t="s">
        <v>212</v>
      </c>
      <c r="Z33" s="156" t="s">
        <v>126</v>
      </c>
      <c r="AA33" s="95" t="s">
        <v>365</v>
      </c>
      <c r="AB33" s="95" t="s">
        <v>365</v>
      </c>
      <c r="AC33" s="96">
        <v>42999</v>
      </c>
      <c r="AD33" s="96">
        <v>43003</v>
      </c>
      <c r="AE33" s="27" t="s">
        <v>356</v>
      </c>
      <c r="AF33" s="177" t="s">
        <v>106</v>
      </c>
      <c r="AG33" s="179">
        <v>285454</v>
      </c>
      <c r="AH33" s="179">
        <v>285454</v>
      </c>
      <c r="AI33" s="96">
        <v>43080</v>
      </c>
      <c r="AJ33" s="96">
        <v>43084</v>
      </c>
      <c r="AK33" s="97" t="s">
        <v>393</v>
      </c>
    </row>
    <row r="34" spans="10:37" s="15" customFormat="1" ht="23.25" x14ac:dyDescent="0.35">
      <c r="J34" s="2"/>
      <c r="K34" s="2"/>
      <c r="L34" s="16"/>
      <c r="M34" s="16"/>
      <c r="N34" s="115" t="s">
        <v>74</v>
      </c>
      <c r="O34" s="116"/>
      <c r="P34" s="116">
        <v>233016</v>
      </c>
      <c r="Q34" s="117">
        <v>42825</v>
      </c>
      <c r="R34" s="117"/>
      <c r="S34" s="118" t="s">
        <v>213</v>
      </c>
      <c r="T34" s="119" t="s">
        <v>237</v>
      </c>
      <c r="U34" s="26" t="s">
        <v>305</v>
      </c>
      <c r="V34" s="26" t="s">
        <v>305</v>
      </c>
      <c r="W34" s="25">
        <v>42852</v>
      </c>
      <c r="X34" s="25">
        <v>42831</v>
      </c>
      <c r="Y34" s="121" t="s">
        <v>212</v>
      </c>
      <c r="Z34" s="123" t="s">
        <v>33</v>
      </c>
      <c r="AA34" s="97" t="s">
        <v>248</v>
      </c>
      <c r="AB34" s="97" t="s">
        <v>248</v>
      </c>
      <c r="AC34" s="51">
        <v>42962</v>
      </c>
      <c r="AD34" s="51">
        <v>42969</v>
      </c>
      <c r="AE34" s="27" t="s">
        <v>165</v>
      </c>
      <c r="AF34" s="177" t="s">
        <v>106</v>
      </c>
      <c r="AG34" s="179"/>
      <c r="AH34" s="179">
        <v>253400</v>
      </c>
      <c r="AI34" s="96">
        <v>43083</v>
      </c>
      <c r="AJ34" s="96"/>
      <c r="AK34" s="97" t="s">
        <v>506</v>
      </c>
    </row>
    <row r="35" spans="10:37" s="15" customFormat="1" ht="23.25" x14ac:dyDescent="0.35">
      <c r="J35" s="2"/>
      <c r="K35" s="2"/>
      <c r="L35" s="16"/>
      <c r="M35" s="16"/>
      <c r="N35" s="115" t="s">
        <v>74</v>
      </c>
      <c r="O35" s="116"/>
      <c r="P35" s="116">
        <v>266077</v>
      </c>
      <c r="Q35" s="117">
        <v>42825</v>
      </c>
      <c r="R35" s="117"/>
      <c r="S35" s="118" t="s">
        <v>213</v>
      </c>
      <c r="T35" s="119" t="s">
        <v>89</v>
      </c>
      <c r="U35" s="26">
        <v>190603</v>
      </c>
      <c r="V35" s="26">
        <v>190603</v>
      </c>
      <c r="W35" s="25">
        <v>42852</v>
      </c>
      <c r="X35" s="25">
        <v>42872</v>
      </c>
      <c r="Y35" s="121" t="s">
        <v>306</v>
      </c>
      <c r="Z35" s="123" t="s">
        <v>36</v>
      </c>
      <c r="AA35" s="97" t="s">
        <v>368</v>
      </c>
      <c r="AB35" s="97" t="s">
        <v>368</v>
      </c>
      <c r="AC35" s="51">
        <v>42615</v>
      </c>
      <c r="AD35" s="51">
        <v>42616</v>
      </c>
      <c r="AE35" s="27" t="s">
        <v>165</v>
      </c>
      <c r="AF35" s="177" t="s">
        <v>106</v>
      </c>
      <c r="AG35" s="179"/>
      <c r="AH35" s="179">
        <v>252988</v>
      </c>
      <c r="AI35" s="96">
        <v>43095</v>
      </c>
      <c r="AJ35" s="96"/>
      <c r="AK35" s="97" t="s">
        <v>506</v>
      </c>
    </row>
    <row r="36" spans="10:37" s="15" customFormat="1" ht="23.25" x14ac:dyDescent="0.35">
      <c r="J36" s="2"/>
      <c r="K36" s="2"/>
      <c r="L36" s="16"/>
      <c r="M36" s="16"/>
      <c r="N36" s="115" t="s">
        <v>74</v>
      </c>
      <c r="O36" s="116"/>
      <c r="P36" s="116">
        <v>266423</v>
      </c>
      <c r="Q36" s="117">
        <v>42824</v>
      </c>
      <c r="R36" s="117"/>
      <c r="S36" s="118" t="s">
        <v>213</v>
      </c>
      <c r="T36" s="119" t="s">
        <v>89</v>
      </c>
      <c r="U36" s="26">
        <v>190603</v>
      </c>
      <c r="V36" s="26">
        <v>190603</v>
      </c>
      <c r="W36" s="25">
        <v>42870</v>
      </c>
      <c r="X36" s="25">
        <v>42872</v>
      </c>
      <c r="Y36" s="121" t="s">
        <v>307</v>
      </c>
      <c r="Z36" s="123" t="s">
        <v>36</v>
      </c>
      <c r="AA36" s="97" t="s">
        <v>369</v>
      </c>
      <c r="AB36" s="97" t="s">
        <v>369</v>
      </c>
      <c r="AC36" s="51">
        <v>42636</v>
      </c>
      <c r="AD36" s="51">
        <v>42643</v>
      </c>
      <c r="AE36" s="27" t="s">
        <v>165</v>
      </c>
      <c r="AF36" s="177" t="s">
        <v>74</v>
      </c>
      <c r="AG36" s="179">
        <v>250289</v>
      </c>
      <c r="AH36" s="179">
        <v>250289</v>
      </c>
      <c r="AI36" s="96">
        <v>43056</v>
      </c>
      <c r="AJ36" s="96">
        <v>43067</v>
      </c>
      <c r="AK36" s="97" t="s">
        <v>393</v>
      </c>
    </row>
    <row r="37" spans="10:37" s="15" customFormat="1" ht="23.25" x14ac:dyDescent="0.35">
      <c r="J37" s="2"/>
      <c r="K37" s="2"/>
      <c r="L37" s="16"/>
      <c r="M37" s="16"/>
      <c r="N37" s="115" t="s">
        <v>214</v>
      </c>
      <c r="O37" s="116">
        <v>152954</v>
      </c>
      <c r="P37" s="116">
        <v>152954</v>
      </c>
      <c r="Q37" s="117">
        <v>42782</v>
      </c>
      <c r="R37" s="117">
        <v>42786</v>
      </c>
      <c r="S37" s="118" t="s">
        <v>213</v>
      </c>
      <c r="T37" s="119" t="s">
        <v>89</v>
      </c>
      <c r="U37" s="26">
        <v>245838</v>
      </c>
      <c r="V37" s="26">
        <v>245838</v>
      </c>
      <c r="W37" s="25">
        <v>42863</v>
      </c>
      <c r="X37" s="25">
        <v>42872</v>
      </c>
      <c r="Y37" s="121" t="s">
        <v>308</v>
      </c>
      <c r="Z37" s="123" t="s">
        <v>106</v>
      </c>
      <c r="AA37" s="97">
        <v>253350</v>
      </c>
      <c r="AB37" s="97">
        <v>253350</v>
      </c>
      <c r="AC37" s="51">
        <v>42979</v>
      </c>
      <c r="AD37" s="51">
        <v>42996</v>
      </c>
      <c r="AE37" s="27" t="s">
        <v>393</v>
      </c>
      <c r="AF37" s="177" t="s">
        <v>74</v>
      </c>
      <c r="AG37" s="179">
        <v>249584</v>
      </c>
      <c r="AH37" s="179">
        <v>249584</v>
      </c>
      <c r="AI37" s="96">
        <v>43066</v>
      </c>
      <c r="AJ37" s="96">
        <v>43067</v>
      </c>
      <c r="AK37" s="97" t="s">
        <v>393</v>
      </c>
    </row>
    <row r="38" spans="10:37" s="15" customFormat="1" ht="23.25" x14ac:dyDescent="0.35">
      <c r="J38" s="2"/>
      <c r="K38" s="2"/>
      <c r="L38" s="16"/>
      <c r="M38" s="16"/>
      <c r="N38" s="115" t="s">
        <v>214</v>
      </c>
      <c r="O38" s="116">
        <v>189194</v>
      </c>
      <c r="P38" s="116">
        <v>189194</v>
      </c>
      <c r="Q38" s="117">
        <v>42811</v>
      </c>
      <c r="R38" s="117">
        <v>42816</v>
      </c>
      <c r="S38" s="118" t="s">
        <v>213</v>
      </c>
      <c r="T38" s="119" t="s">
        <v>89</v>
      </c>
      <c r="U38" s="26">
        <v>265667</v>
      </c>
      <c r="V38" s="26">
        <v>265667</v>
      </c>
      <c r="W38" s="25">
        <v>42874</v>
      </c>
      <c r="X38" s="25">
        <v>42879</v>
      </c>
      <c r="Y38" s="121" t="s">
        <v>215</v>
      </c>
      <c r="Z38" s="123" t="s">
        <v>106</v>
      </c>
      <c r="AA38" s="97">
        <v>253632</v>
      </c>
      <c r="AB38" s="97">
        <v>253632</v>
      </c>
      <c r="AC38" s="51">
        <v>42964</v>
      </c>
      <c r="AD38" s="51">
        <v>42986</v>
      </c>
      <c r="AE38" s="27" t="s">
        <v>393</v>
      </c>
      <c r="AF38" s="177" t="s">
        <v>74</v>
      </c>
      <c r="AG38" s="179">
        <v>250295</v>
      </c>
      <c r="AH38" s="179">
        <v>250295</v>
      </c>
      <c r="AI38" s="96">
        <v>43056</v>
      </c>
      <c r="AJ38" s="96">
        <v>43061</v>
      </c>
      <c r="AK38" s="97" t="s">
        <v>393</v>
      </c>
    </row>
    <row r="39" spans="10:37" s="15" customFormat="1" ht="23.25" x14ac:dyDescent="0.35">
      <c r="J39" s="2"/>
      <c r="K39" s="2"/>
      <c r="L39" s="16"/>
      <c r="M39" s="16"/>
      <c r="N39" s="115" t="s">
        <v>214</v>
      </c>
      <c r="O39" s="116">
        <v>189282</v>
      </c>
      <c r="P39" s="116">
        <v>189282</v>
      </c>
      <c r="Q39" s="117">
        <v>42797</v>
      </c>
      <c r="R39" s="117">
        <v>42804</v>
      </c>
      <c r="S39" s="118" t="s">
        <v>213</v>
      </c>
      <c r="T39" s="119" t="s">
        <v>89</v>
      </c>
      <c r="U39" s="26">
        <v>279006</v>
      </c>
      <c r="V39" s="26">
        <v>279006</v>
      </c>
      <c r="W39" s="25">
        <v>42865</v>
      </c>
      <c r="X39" s="25">
        <v>42873</v>
      </c>
      <c r="Y39" s="121" t="s">
        <v>215</v>
      </c>
      <c r="Z39" s="123" t="s">
        <v>106</v>
      </c>
      <c r="AA39" s="97">
        <v>253885</v>
      </c>
      <c r="AB39" s="97">
        <v>253885</v>
      </c>
      <c r="AC39" s="51">
        <v>42974</v>
      </c>
      <c r="AD39" s="51">
        <v>42998</v>
      </c>
      <c r="AE39" s="27" t="s">
        <v>393</v>
      </c>
      <c r="AF39" s="177" t="s">
        <v>74</v>
      </c>
      <c r="AG39" s="179">
        <v>250269</v>
      </c>
      <c r="AH39" s="179">
        <v>250269</v>
      </c>
      <c r="AI39" s="96">
        <v>43069</v>
      </c>
      <c r="AJ39" s="96">
        <v>43070</v>
      </c>
      <c r="AK39" s="97" t="s">
        <v>393</v>
      </c>
    </row>
    <row r="40" spans="10:37" s="15" customFormat="1" ht="23.25" x14ac:dyDescent="0.35">
      <c r="J40" s="2"/>
      <c r="K40" s="2"/>
      <c r="L40" s="16"/>
      <c r="M40" s="16"/>
      <c r="N40" s="115" t="s">
        <v>122</v>
      </c>
      <c r="O40" s="116">
        <v>224660</v>
      </c>
      <c r="P40" s="116">
        <v>224660</v>
      </c>
      <c r="Q40" s="117">
        <v>42766</v>
      </c>
      <c r="R40" s="117">
        <v>42776</v>
      </c>
      <c r="S40" s="118" t="s">
        <v>213</v>
      </c>
      <c r="T40" s="119" t="s">
        <v>89</v>
      </c>
      <c r="U40" s="26">
        <v>273529</v>
      </c>
      <c r="V40" s="26">
        <v>273529</v>
      </c>
      <c r="W40" s="25">
        <v>42866</v>
      </c>
      <c r="X40" s="25">
        <v>42872</v>
      </c>
      <c r="Y40" s="121" t="s">
        <v>309</v>
      </c>
      <c r="Z40" s="123" t="s">
        <v>168</v>
      </c>
      <c r="AA40" s="97">
        <v>245637</v>
      </c>
      <c r="AB40" s="97">
        <v>245637</v>
      </c>
      <c r="AC40" s="51">
        <v>42947</v>
      </c>
      <c r="AD40" s="51">
        <v>42951</v>
      </c>
      <c r="AE40" s="27" t="s">
        <v>393</v>
      </c>
      <c r="AF40" s="177" t="s">
        <v>74</v>
      </c>
      <c r="AG40" s="179">
        <v>279751</v>
      </c>
      <c r="AH40" s="179">
        <v>279751</v>
      </c>
      <c r="AI40" s="96">
        <v>43048</v>
      </c>
      <c r="AJ40" s="96">
        <v>43060</v>
      </c>
      <c r="AK40" s="97" t="s">
        <v>393</v>
      </c>
    </row>
    <row r="41" spans="10:37" s="15" customFormat="1" ht="23.25" x14ac:dyDescent="0.35">
      <c r="J41" s="2"/>
      <c r="K41" s="2"/>
      <c r="L41" s="16"/>
      <c r="M41" s="16"/>
      <c r="N41" s="115" t="s">
        <v>122</v>
      </c>
      <c r="O41" s="116">
        <v>223837</v>
      </c>
      <c r="P41" s="116">
        <v>223837</v>
      </c>
      <c r="Q41" s="117">
        <v>42794</v>
      </c>
      <c r="R41" s="117">
        <v>42802</v>
      </c>
      <c r="S41" s="118" t="s">
        <v>213</v>
      </c>
      <c r="T41" s="119" t="s">
        <v>89</v>
      </c>
      <c r="U41" s="26">
        <v>273532</v>
      </c>
      <c r="V41" s="26">
        <v>273532</v>
      </c>
      <c r="W41" s="25">
        <v>42866</v>
      </c>
      <c r="X41" s="25">
        <v>42872</v>
      </c>
      <c r="Y41" s="121" t="s">
        <v>309</v>
      </c>
      <c r="Z41" s="123" t="s">
        <v>168</v>
      </c>
      <c r="AA41" s="97">
        <v>279754</v>
      </c>
      <c r="AB41" s="97">
        <v>279754</v>
      </c>
      <c r="AC41" s="51">
        <v>42955</v>
      </c>
      <c r="AD41" s="51">
        <v>42957</v>
      </c>
      <c r="AE41" s="27" t="s">
        <v>393</v>
      </c>
      <c r="AF41" s="177" t="s">
        <v>74</v>
      </c>
      <c r="AG41" s="179">
        <v>279753</v>
      </c>
      <c r="AH41" s="179">
        <v>279753</v>
      </c>
      <c r="AI41" s="96">
        <v>43047</v>
      </c>
      <c r="AJ41" s="96">
        <v>43060</v>
      </c>
      <c r="AK41" s="97" t="s">
        <v>393</v>
      </c>
    </row>
    <row r="42" spans="10:37" s="15" customFormat="1" ht="23.25" x14ac:dyDescent="0.35">
      <c r="J42" s="2"/>
      <c r="K42" s="2"/>
      <c r="L42" s="16"/>
      <c r="M42" s="16"/>
      <c r="N42" s="115" t="s">
        <v>122</v>
      </c>
      <c r="O42" s="116">
        <v>225447</v>
      </c>
      <c r="P42" s="116">
        <v>225447</v>
      </c>
      <c r="Q42" s="117">
        <v>42794</v>
      </c>
      <c r="R42" s="117">
        <v>42801</v>
      </c>
      <c r="S42" s="118" t="s">
        <v>213</v>
      </c>
      <c r="T42" s="119" t="s">
        <v>89</v>
      </c>
      <c r="U42" s="26">
        <v>273554</v>
      </c>
      <c r="V42" s="26">
        <v>273554</v>
      </c>
      <c r="W42" s="25">
        <v>42866</v>
      </c>
      <c r="X42" s="25">
        <v>42872</v>
      </c>
      <c r="Y42" s="121" t="s">
        <v>309</v>
      </c>
      <c r="Z42" s="123" t="s">
        <v>168</v>
      </c>
      <c r="AA42" s="97">
        <v>279757</v>
      </c>
      <c r="AB42" s="97">
        <v>279757</v>
      </c>
      <c r="AC42" s="51">
        <v>42961</v>
      </c>
      <c r="AD42" s="51">
        <v>42963</v>
      </c>
      <c r="AE42" s="27" t="s">
        <v>393</v>
      </c>
      <c r="AF42" s="177" t="s">
        <v>74</v>
      </c>
      <c r="AG42" s="179">
        <v>279773</v>
      </c>
      <c r="AH42" s="179">
        <v>279773</v>
      </c>
      <c r="AI42" s="96">
        <v>43047</v>
      </c>
      <c r="AJ42" s="96">
        <v>43060</v>
      </c>
      <c r="AK42" s="97" t="s">
        <v>393</v>
      </c>
    </row>
    <row r="43" spans="10:37" s="15" customFormat="1" ht="23.25" x14ac:dyDescent="0.35">
      <c r="J43" s="2"/>
      <c r="K43" s="2"/>
      <c r="L43" s="16"/>
      <c r="M43" s="16"/>
      <c r="N43" s="115" t="s">
        <v>122</v>
      </c>
      <c r="O43" s="116">
        <v>250217</v>
      </c>
      <c r="P43" s="116">
        <v>250217</v>
      </c>
      <c r="Q43" s="117">
        <v>42809</v>
      </c>
      <c r="R43" s="117">
        <v>42824</v>
      </c>
      <c r="S43" s="118" t="s">
        <v>213</v>
      </c>
      <c r="T43" s="119" t="s">
        <v>89</v>
      </c>
      <c r="U43" s="26">
        <v>273782</v>
      </c>
      <c r="V43" s="26">
        <v>273782</v>
      </c>
      <c r="W43" s="25">
        <v>42866</v>
      </c>
      <c r="X43" s="25">
        <v>42872</v>
      </c>
      <c r="Y43" s="121" t="s">
        <v>309</v>
      </c>
      <c r="Z43" s="123" t="s">
        <v>168</v>
      </c>
      <c r="AA43" s="97">
        <v>279772</v>
      </c>
      <c r="AB43" s="97">
        <v>279772</v>
      </c>
      <c r="AC43" s="51">
        <v>42985</v>
      </c>
      <c r="AD43" s="51">
        <v>42991</v>
      </c>
      <c r="AE43" s="27" t="s">
        <v>393</v>
      </c>
      <c r="AF43" s="177" t="s">
        <v>74</v>
      </c>
      <c r="AG43" s="179">
        <v>279788</v>
      </c>
      <c r="AH43" s="179">
        <v>279788</v>
      </c>
      <c r="AI43" s="96">
        <v>43046</v>
      </c>
      <c r="AJ43" s="96">
        <v>43060</v>
      </c>
      <c r="AK43" s="97" t="s">
        <v>393</v>
      </c>
    </row>
    <row r="44" spans="10:37" s="15" customFormat="1" ht="23.25" x14ac:dyDescent="0.35">
      <c r="J44" s="2"/>
      <c r="K44" s="2"/>
      <c r="L44" s="16"/>
      <c r="M44" s="16"/>
      <c r="N44" s="115" t="s">
        <v>122</v>
      </c>
      <c r="O44" s="116"/>
      <c r="P44" s="116">
        <v>249789</v>
      </c>
      <c r="Q44" s="117">
        <v>42825</v>
      </c>
      <c r="R44" s="117"/>
      <c r="S44" s="118" t="s">
        <v>213</v>
      </c>
      <c r="T44" s="119" t="s">
        <v>89</v>
      </c>
      <c r="U44" s="26">
        <v>273844</v>
      </c>
      <c r="V44" s="26">
        <v>273844</v>
      </c>
      <c r="W44" s="25">
        <v>42866</v>
      </c>
      <c r="X44" s="25">
        <v>42872</v>
      </c>
      <c r="Y44" s="121" t="s">
        <v>309</v>
      </c>
      <c r="Z44" s="123" t="s">
        <v>168</v>
      </c>
      <c r="AA44" s="97">
        <v>279739</v>
      </c>
      <c r="AB44" s="97">
        <v>279739</v>
      </c>
      <c r="AC44" s="51">
        <v>42999</v>
      </c>
      <c r="AD44" s="51">
        <v>43000</v>
      </c>
      <c r="AE44" s="27" t="s">
        <v>393</v>
      </c>
      <c r="AF44" s="177" t="s">
        <v>70</v>
      </c>
      <c r="AG44" s="179">
        <v>279099</v>
      </c>
      <c r="AH44" s="179">
        <v>279099</v>
      </c>
      <c r="AI44" s="96">
        <v>43032</v>
      </c>
      <c r="AJ44" s="96">
        <v>43039</v>
      </c>
      <c r="AK44" s="97" t="s">
        <v>393</v>
      </c>
    </row>
    <row r="45" spans="10:37" s="15" customFormat="1" ht="23.25" x14ac:dyDescent="0.35">
      <c r="J45" s="2"/>
      <c r="K45" s="2"/>
      <c r="L45" s="16"/>
      <c r="M45" s="16"/>
      <c r="N45" s="115" t="s">
        <v>89</v>
      </c>
      <c r="O45" s="116">
        <v>273118</v>
      </c>
      <c r="P45" s="116">
        <v>273118</v>
      </c>
      <c r="Q45" s="117">
        <v>42783</v>
      </c>
      <c r="R45" s="117">
        <v>42783</v>
      </c>
      <c r="S45" s="118" t="s">
        <v>215</v>
      </c>
      <c r="T45" s="119" t="s">
        <v>89</v>
      </c>
      <c r="U45" s="26">
        <v>274086</v>
      </c>
      <c r="V45" s="26">
        <v>274086</v>
      </c>
      <c r="W45" s="25">
        <v>42866</v>
      </c>
      <c r="X45" s="25">
        <v>42872</v>
      </c>
      <c r="Y45" s="121" t="s">
        <v>309</v>
      </c>
      <c r="Z45" s="123" t="s">
        <v>237</v>
      </c>
      <c r="AA45" s="97">
        <v>249656</v>
      </c>
      <c r="AB45" s="97">
        <v>249656</v>
      </c>
      <c r="AC45" s="51">
        <v>42957</v>
      </c>
      <c r="AD45" s="51">
        <v>42958</v>
      </c>
      <c r="AE45" s="27" t="s">
        <v>393</v>
      </c>
      <c r="AF45" s="177" t="s">
        <v>70</v>
      </c>
      <c r="AG45" s="179"/>
      <c r="AH45" s="179">
        <v>268778</v>
      </c>
      <c r="AI45" s="96">
        <v>43098</v>
      </c>
      <c r="AJ45" s="96"/>
      <c r="AK45" s="97" t="s">
        <v>506</v>
      </c>
    </row>
    <row r="46" spans="10:37" s="15" customFormat="1" ht="23.25" x14ac:dyDescent="0.35">
      <c r="J46" s="2"/>
      <c r="K46" s="2"/>
      <c r="L46" s="16"/>
      <c r="M46" s="16"/>
      <c r="N46" s="115" t="s">
        <v>89</v>
      </c>
      <c r="O46" s="116">
        <v>275949</v>
      </c>
      <c r="P46" s="116">
        <v>275949</v>
      </c>
      <c r="Q46" s="117">
        <v>42794</v>
      </c>
      <c r="R46" s="117">
        <v>42802</v>
      </c>
      <c r="S46" s="118" t="s">
        <v>216</v>
      </c>
      <c r="T46" s="119" t="s">
        <v>89</v>
      </c>
      <c r="U46" s="26">
        <v>274130</v>
      </c>
      <c r="V46" s="26">
        <v>274130</v>
      </c>
      <c r="W46" s="25">
        <v>42866</v>
      </c>
      <c r="X46" s="25">
        <v>42872</v>
      </c>
      <c r="Y46" s="121" t="s">
        <v>309</v>
      </c>
      <c r="Z46" s="123" t="s">
        <v>237</v>
      </c>
      <c r="AA46" s="97"/>
      <c r="AB46" s="97">
        <v>249769</v>
      </c>
      <c r="AC46" s="51">
        <v>43005</v>
      </c>
      <c r="AD46" s="51"/>
      <c r="AE46" s="27" t="s">
        <v>393</v>
      </c>
      <c r="AF46" s="177" t="s">
        <v>237</v>
      </c>
      <c r="AG46" s="179">
        <v>249769</v>
      </c>
      <c r="AH46" s="179">
        <v>249769</v>
      </c>
      <c r="AI46" s="96">
        <v>42957</v>
      </c>
      <c r="AJ46" s="96">
        <v>42958</v>
      </c>
      <c r="AK46" s="97" t="s">
        <v>393</v>
      </c>
    </row>
    <row r="47" spans="10:37" s="15" customFormat="1" ht="23.25" x14ac:dyDescent="0.35">
      <c r="J47" s="2"/>
      <c r="K47" s="2"/>
      <c r="L47" s="16"/>
      <c r="M47" s="16"/>
      <c r="N47" s="115" t="s">
        <v>89</v>
      </c>
      <c r="O47" s="116">
        <v>275951</v>
      </c>
      <c r="P47" s="116">
        <v>275951</v>
      </c>
      <c r="Q47" s="117">
        <v>42794</v>
      </c>
      <c r="R47" s="117">
        <v>42803</v>
      </c>
      <c r="S47" s="118" t="s">
        <v>216</v>
      </c>
      <c r="T47" s="119" t="s">
        <v>89</v>
      </c>
      <c r="U47" s="26">
        <v>274171</v>
      </c>
      <c r="V47" s="26">
        <v>274171</v>
      </c>
      <c r="W47" s="25">
        <v>42866</v>
      </c>
      <c r="X47" s="25">
        <v>42872</v>
      </c>
      <c r="Y47" s="121" t="s">
        <v>309</v>
      </c>
      <c r="Z47" s="123" t="s">
        <v>237</v>
      </c>
      <c r="AA47" s="97"/>
      <c r="AB47" s="97">
        <v>249878</v>
      </c>
      <c r="AC47" s="51">
        <v>43005</v>
      </c>
      <c r="AD47" s="51"/>
      <c r="AE47" s="27" t="s">
        <v>393</v>
      </c>
      <c r="AF47" s="177" t="s">
        <v>237</v>
      </c>
      <c r="AG47" s="179">
        <v>249656</v>
      </c>
      <c r="AH47" s="179">
        <v>249656</v>
      </c>
      <c r="AI47" s="96">
        <v>43005</v>
      </c>
      <c r="AJ47" s="96">
        <v>43049</v>
      </c>
      <c r="AK47" s="97" t="s">
        <v>393</v>
      </c>
    </row>
    <row r="48" spans="10:37" s="15" customFormat="1" ht="23.25" x14ac:dyDescent="0.35">
      <c r="J48" s="2"/>
      <c r="K48" s="2"/>
      <c r="L48" s="16"/>
      <c r="M48" s="16"/>
      <c r="N48" s="115" t="s">
        <v>89</v>
      </c>
      <c r="O48" s="116">
        <v>276031</v>
      </c>
      <c r="P48" s="116">
        <v>276031</v>
      </c>
      <c r="Q48" s="117">
        <v>42789</v>
      </c>
      <c r="R48" s="117">
        <v>42803</v>
      </c>
      <c r="S48" s="118" t="s">
        <v>216</v>
      </c>
      <c r="T48" s="119" t="s">
        <v>89</v>
      </c>
      <c r="U48" s="26">
        <v>274223</v>
      </c>
      <c r="V48" s="26">
        <v>274223</v>
      </c>
      <c r="W48" s="25">
        <v>42866</v>
      </c>
      <c r="X48" s="25">
        <v>42872</v>
      </c>
      <c r="Y48" s="121" t="s">
        <v>309</v>
      </c>
      <c r="Z48" s="123" t="s">
        <v>315</v>
      </c>
      <c r="AA48" s="97" t="s">
        <v>87</v>
      </c>
      <c r="AB48" s="97" t="s">
        <v>87</v>
      </c>
      <c r="AC48" s="51">
        <v>42961</v>
      </c>
      <c r="AD48" s="51"/>
      <c r="AE48" s="27" t="s">
        <v>401</v>
      </c>
      <c r="AF48" s="177" t="s">
        <v>237</v>
      </c>
      <c r="AG48" s="179">
        <v>249878</v>
      </c>
      <c r="AH48" s="179">
        <v>249878</v>
      </c>
      <c r="AI48" s="96">
        <v>43005</v>
      </c>
      <c r="AJ48" s="96">
        <v>43049</v>
      </c>
      <c r="AK48" s="97" t="s">
        <v>393</v>
      </c>
    </row>
    <row r="49" spans="10:37" s="15" customFormat="1" ht="23.25" x14ac:dyDescent="0.35">
      <c r="J49" s="2"/>
      <c r="K49" s="2"/>
      <c r="L49" s="16"/>
      <c r="M49" s="16"/>
      <c r="N49" s="115" t="s">
        <v>89</v>
      </c>
      <c r="O49" s="116">
        <v>276052</v>
      </c>
      <c r="P49" s="116">
        <v>276052</v>
      </c>
      <c r="Q49" s="117">
        <v>42793</v>
      </c>
      <c r="R49" s="117">
        <v>42803</v>
      </c>
      <c r="S49" s="118" t="s">
        <v>216</v>
      </c>
      <c r="T49" s="119" t="s">
        <v>89</v>
      </c>
      <c r="U49" s="26">
        <v>274305</v>
      </c>
      <c r="V49" s="26">
        <v>274305</v>
      </c>
      <c r="W49" s="25">
        <v>42866</v>
      </c>
      <c r="X49" s="25">
        <v>42872</v>
      </c>
      <c r="Y49" s="121" t="s">
        <v>309</v>
      </c>
      <c r="Z49" s="123" t="s">
        <v>171</v>
      </c>
      <c r="AA49" s="97" t="s">
        <v>172</v>
      </c>
      <c r="AB49" s="97" t="s">
        <v>172</v>
      </c>
      <c r="AC49" s="51">
        <v>42993</v>
      </c>
      <c r="AD49" s="51">
        <v>42996</v>
      </c>
      <c r="AE49" s="27" t="s">
        <v>401</v>
      </c>
      <c r="AF49" s="177" t="s">
        <v>237</v>
      </c>
      <c r="AG49" s="179">
        <v>249776</v>
      </c>
      <c r="AH49" s="179">
        <v>249776</v>
      </c>
      <c r="AI49" s="96">
        <v>43040</v>
      </c>
      <c r="AJ49" s="96">
        <v>43056</v>
      </c>
      <c r="AK49" s="97" t="s">
        <v>393</v>
      </c>
    </row>
    <row r="50" spans="10:37" s="15" customFormat="1" ht="23.25" x14ac:dyDescent="0.35">
      <c r="J50" s="2"/>
      <c r="K50" s="2"/>
      <c r="L50" s="16"/>
      <c r="M50" s="16"/>
      <c r="N50" s="115" t="s">
        <v>89</v>
      </c>
      <c r="O50" s="116">
        <v>276055</v>
      </c>
      <c r="P50" s="116">
        <v>276055</v>
      </c>
      <c r="Q50" s="117">
        <v>42793</v>
      </c>
      <c r="R50" s="117">
        <v>42803</v>
      </c>
      <c r="S50" s="118" t="s">
        <v>216</v>
      </c>
      <c r="T50" s="119" t="s">
        <v>89</v>
      </c>
      <c r="U50" s="26">
        <v>274317</v>
      </c>
      <c r="V50" s="26">
        <v>274317</v>
      </c>
      <c r="W50" s="25">
        <v>42866</v>
      </c>
      <c r="X50" s="25">
        <v>42872</v>
      </c>
      <c r="Y50" s="121" t="s">
        <v>309</v>
      </c>
      <c r="Z50" s="119" t="s">
        <v>89</v>
      </c>
      <c r="AA50" s="37">
        <v>274338</v>
      </c>
      <c r="AB50" s="37">
        <v>274338</v>
      </c>
      <c r="AC50" s="51">
        <v>42926</v>
      </c>
      <c r="AD50" s="51">
        <v>42940</v>
      </c>
      <c r="AE50" s="27" t="s">
        <v>401</v>
      </c>
      <c r="AF50" s="177" t="s">
        <v>237</v>
      </c>
      <c r="AG50" s="179">
        <v>250111</v>
      </c>
      <c r="AH50" s="179">
        <v>250111</v>
      </c>
      <c r="AI50" s="96">
        <v>43056</v>
      </c>
      <c r="AJ50" s="96">
        <v>43060</v>
      </c>
      <c r="AK50" s="97" t="s">
        <v>393</v>
      </c>
    </row>
    <row r="51" spans="10:37" s="15" customFormat="1" ht="23.25" x14ac:dyDescent="0.35">
      <c r="J51" s="2"/>
      <c r="K51" s="2"/>
      <c r="L51" s="16"/>
      <c r="M51" s="16"/>
      <c r="N51" s="115" t="s">
        <v>89</v>
      </c>
      <c r="O51" s="116">
        <v>276074</v>
      </c>
      <c r="P51" s="116">
        <v>276074</v>
      </c>
      <c r="Q51" s="117">
        <v>42793</v>
      </c>
      <c r="R51" s="117">
        <v>42803</v>
      </c>
      <c r="S51" s="118" t="s">
        <v>216</v>
      </c>
      <c r="T51" s="119" t="s">
        <v>89</v>
      </c>
      <c r="U51" s="26">
        <v>274319</v>
      </c>
      <c r="V51" s="26">
        <v>274319</v>
      </c>
      <c r="W51" s="25">
        <v>42866</v>
      </c>
      <c r="X51" s="25">
        <v>42872</v>
      </c>
      <c r="Y51" s="121" t="s">
        <v>309</v>
      </c>
      <c r="Z51" s="123"/>
      <c r="AA51" s="97"/>
      <c r="AB51" s="97"/>
      <c r="AC51" s="51"/>
      <c r="AD51" s="51"/>
      <c r="AE51" s="27"/>
      <c r="AF51" s="177" t="s">
        <v>237</v>
      </c>
      <c r="AG51" s="179">
        <v>249671</v>
      </c>
      <c r="AH51" s="179">
        <v>249671</v>
      </c>
      <c r="AI51" s="96">
        <v>43039</v>
      </c>
      <c r="AJ51" s="96">
        <v>43056</v>
      </c>
      <c r="AK51" s="97" t="s">
        <v>393</v>
      </c>
    </row>
    <row r="52" spans="10:37" s="15" customFormat="1" ht="23.25" x14ac:dyDescent="0.35">
      <c r="J52" s="2"/>
      <c r="K52" s="2"/>
      <c r="L52" s="16"/>
      <c r="M52" s="16"/>
      <c r="N52" s="115" t="s">
        <v>89</v>
      </c>
      <c r="O52" s="116">
        <v>276083</v>
      </c>
      <c r="P52" s="116">
        <v>276083</v>
      </c>
      <c r="Q52" s="117">
        <v>42794</v>
      </c>
      <c r="R52" s="117">
        <v>42803</v>
      </c>
      <c r="S52" s="118" t="s">
        <v>216</v>
      </c>
      <c r="T52" s="119" t="s">
        <v>89</v>
      </c>
      <c r="U52" s="26">
        <v>274324</v>
      </c>
      <c r="V52" s="26">
        <v>274324</v>
      </c>
      <c r="W52" s="25">
        <v>42866</v>
      </c>
      <c r="X52" s="25">
        <v>42872</v>
      </c>
      <c r="Y52" s="121" t="s">
        <v>309</v>
      </c>
      <c r="Z52" s="123"/>
      <c r="AA52" s="97"/>
      <c r="AB52" s="97"/>
      <c r="AC52" s="51"/>
      <c r="AD52" s="51"/>
      <c r="AE52" s="27"/>
      <c r="AF52" s="177" t="s">
        <v>237</v>
      </c>
      <c r="AG52" s="179">
        <v>249611</v>
      </c>
      <c r="AH52" s="179">
        <v>249611</v>
      </c>
      <c r="AI52" s="96">
        <v>43068</v>
      </c>
      <c r="AJ52" s="96">
        <v>43080</v>
      </c>
      <c r="AK52" s="97" t="s">
        <v>393</v>
      </c>
    </row>
    <row r="53" spans="10:37" s="15" customFormat="1" ht="23.25" x14ac:dyDescent="0.35">
      <c r="J53" s="2"/>
      <c r="K53" s="2"/>
      <c r="L53" s="16"/>
      <c r="M53" s="16"/>
      <c r="N53" s="115" t="s">
        <v>89</v>
      </c>
      <c r="O53" s="116">
        <v>276091</v>
      </c>
      <c r="P53" s="116">
        <v>276091</v>
      </c>
      <c r="Q53" s="117">
        <v>42794</v>
      </c>
      <c r="R53" s="117">
        <v>42803</v>
      </c>
      <c r="S53" s="118" t="s">
        <v>216</v>
      </c>
      <c r="T53" s="119" t="s">
        <v>89</v>
      </c>
      <c r="U53" s="26">
        <v>274325</v>
      </c>
      <c r="V53" s="26">
        <v>274325</v>
      </c>
      <c r="W53" s="25">
        <v>42866</v>
      </c>
      <c r="X53" s="25">
        <v>42872</v>
      </c>
      <c r="Y53" s="121" t="s">
        <v>309</v>
      </c>
      <c r="Z53" s="123"/>
      <c r="AA53" s="97"/>
      <c r="AB53" s="97"/>
      <c r="AC53" s="51"/>
      <c r="AD53" s="51"/>
      <c r="AE53" s="27"/>
      <c r="AF53" s="177" t="s">
        <v>237</v>
      </c>
      <c r="AG53" s="179">
        <v>249775</v>
      </c>
      <c r="AH53" s="179">
        <v>249775</v>
      </c>
      <c r="AI53" s="96">
        <v>43084</v>
      </c>
      <c r="AJ53" s="96">
        <v>43087</v>
      </c>
      <c r="AK53" s="97" t="s">
        <v>393</v>
      </c>
    </row>
    <row r="54" spans="10:37" s="15" customFormat="1" ht="26.25" customHeight="1" x14ac:dyDescent="0.35">
      <c r="J54" s="2"/>
      <c r="K54" s="2"/>
      <c r="L54" s="16"/>
      <c r="M54" s="16"/>
      <c r="N54" s="115" t="s">
        <v>89</v>
      </c>
      <c r="O54" s="116">
        <v>276163</v>
      </c>
      <c r="P54" s="116">
        <v>276163</v>
      </c>
      <c r="Q54" s="117">
        <v>42793</v>
      </c>
      <c r="R54" s="117">
        <v>42803</v>
      </c>
      <c r="S54" s="118" t="s">
        <v>216</v>
      </c>
      <c r="T54" s="119" t="s">
        <v>89</v>
      </c>
      <c r="U54" s="26">
        <v>274327</v>
      </c>
      <c r="V54" s="26">
        <v>274327</v>
      </c>
      <c r="W54" s="25">
        <v>42866</v>
      </c>
      <c r="X54" s="25">
        <v>42872</v>
      </c>
      <c r="Y54" s="121" t="s">
        <v>309</v>
      </c>
      <c r="Z54" s="123"/>
      <c r="AA54" s="97"/>
      <c r="AB54" s="97"/>
      <c r="AC54" s="51"/>
      <c r="AD54" s="51"/>
      <c r="AE54" s="27"/>
      <c r="AF54" s="177" t="s">
        <v>76</v>
      </c>
      <c r="AG54" s="179">
        <v>279214</v>
      </c>
      <c r="AH54" s="179">
        <v>279214</v>
      </c>
      <c r="AI54" s="96">
        <v>43028</v>
      </c>
      <c r="AJ54" s="96" t="s">
        <v>508</v>
      </c>
      <c r="AK54" s="97" t="s">
        <v>393</v>
      </c>
    </row>
    <row r="55" spans="10:37" s="15" customFormat="1" ht="23.25" x14ac:dyDescent="0.35">
      <c r="J55" s="2"/>
      <c r="K55" s="2"/>
      <c r="L55" s="16"/>
      <c r="M55" s="16"/>
      <c r="N55" s="115" t="s">
        <v>89</v>
      </c>
      <c r="O55" s="116">
        <v>276198</v>
      </c>
      <c r="P55" s="116">
        <v>276198</v>
      </c>
      <c r="Q55" s="117">
        <v>42794</v>
      </c>
      <c r="R55" s="117">
        <v>42803</v>
      </c>
      <c r="S55" s="118" t="s">
        <v>216</v>
      </c>
      <c r="T55" s="119" t="s">
        <v>89</v>
      </c>
      <c r="U55" s="26">
        <v>274330</v>
      </c>
      <c r="V55" s="26">
        <v>274330</v>
      </c>
      <c r="W55" s="25">
        <v>42866</v>
      </c>
      <c r="X55" s="25">
        <v>42872</v>
      </c>
      <c r="Y55" s="121" t="s">
        <v>309</v>
      </c>
      <c r="Z55" s="123"/>
      <c r="AA55" s="97"/>
      <c r="AB55" s="97"/>
      <c r="AC55" s="51"/>
      <c r="AD55" s="51"/>
      <c r="AE55" s="27"/>
      <c r="AF55" s="177" t="s">
        <v>76</v>
      </c>
      <c r="AG55" s="179">
        <v>279374</v>
      </c>
      <c r="AH55" s="179">
        <v>279374</v>
      </c>
      <c r="AI55" s="96">
        <v>43053</v>
      </c>
      <c r="AJ55" s="96">
        <v>43082</v>
      </c>
      <c r="AK55" s="97" t="s">
        <v>393</v>
      </c>
    </row>
    <row r="56" spans="10:37" s="15" customFormat="1" ht="23.25" x14ac:dyDescent="0.35">
      <c r="J56" s="2"/>
      <c r="K56" s="2"/>
      <c r="L56" s="16"/>
      <c r="M56" s="16"/>
      <c r="N56" s="115" t="s">
        <v>89</v>
      </c>
      <c r="O56" s="116">
        <v>276199</v>
      </c>
      <c r="P56" s="116">
        <v>276199</v>
      </c>
      <c r="Q56" s="117">
        <v>42794</v>
      </c>
      <c r="R56" s="117">
        <v>42803</v>
      </c>
      <c r="S56" s="118" t="s">
        <v>216</v>
      </c>
      <c r="T56" s="119" t="s">
        <v>89</v>
      </c>
      <c r="U56" s="26">
        <v>274337</v>
      </c>
      <c r="V56" s="26">
        <v>274337</v>
      </c>
      <c r="W56" s="25">
        <v>42866</v>
      </c>
      <c r="X56" s="25">
        <v>42872</v>
      </c>
      <c r="Y56" s="121" t="s">
        <v>309</v>
      </c>
      <c r="Z56" s="123"/>
      <c r="AA56" s="97"/>
      <c r="AB56" s="97"/>
      <c r="AC56" s="51"/>
      <c r="AD56" s="51"/>
      <c r="AE56" s="27"/>
      <c r="AF56" s="177" t="s">
        <v>122</v>
      </c>
      <c r="AG56" s="179"/>
      <c r="AH56" s="179">
        <v>282281</v>
      </c>
      <c r="AI56" s="96">
        <v>43090</v>
      </c>
      <c r="AJ56" s="96"/>
      <c r="AK56" s="97" t="s">
        <v>506</v>
      </c>
    </row>
    <row r="57" spans="10:37" s="15" customFormat="1" ht="23.25" x14ac:dyDescent="0.35">
      <c r="J57" s="2"/>
      <c r="K57" s="2"/>
      <c r="L57" s="16"/>
      <c r="M57" s="16"/>
      <c r="N57" s="115" t="s">
        <v>89</v>
      </c>
      <c r="O57" s="116">
        <v>276224</v>
      </c>
      <c r="P57" s="116">
        <v>276224</v>
      </c>
      <c r="Q57" s="117">
        <v>42793</v>
      </c>
      <c r="R57" s="117">
        <v>42803</v>
      </c>
      <c r="S57" s="118" t="s">
        <v>216</v>
      </c>
      <c r="T57" s="119" t="s">
        <v>89</v>
      </c>
      <c r="U57" s="26">
        <v>274345</v>
      </c>
      <c r="V57" s="26">
        <v>274345</v>
      </c>
      <c r="W57" s="25">
        <v>42866</v>
      </c>
      <c r="X57" s="25">
        <v>42872</v>
      </c>
      <c r="Y57" s="121" t="s">
        <v>309</v>
      </c>
      <c r="Z57" s="123"/>
      <c r="AA57" s="97"/>
      <c r="AB57" s="97"/>
      <c r="AC57" s="51"/>
      <c r="AD57" s="51"/>
      <c r="AE57" s="27"/>
      <c r="AF57" s="177" t="s">
        <v>122</v>
      </c>
      <c r="AG57" s="179"/>
      <c r="AH57" s="179">
        <v>284187</v>
      </c>
      <c r="AI57" s="96">
        <v>43096</v>
      </c>
      <c r="AJ57" s="96"/>
      <c r="AK57" s="97" t="s">
        <v>506</v>
      </c>
    </row>
    <row r="58" spans="10:37" s="15" customFormat="1" ht="23.25" x14ac:dyDescent="0.35">
      <c r="J58" s="2"/>
      <c r="K58" s="2"/>
      <c r="L58" s="16"/>
      <c r="M58" s="16"/>
      <c r="N58" s="115" t="s">
        <v>89</v>
      </c>
      <c r="O58" s="116">
        <v>276225</v>
      </c>
      <c r="P58" s="116">
        <v>276225</v>
      </c>
      <c r="Q58" s="117">
        <v>42793</v>
      </c>
      <c r="R58" s="117">
        <v>42803</v>
      </c>
      <c r="S58" s="118" t="s">
        <v>216</v>
      </c>
      <c r="T58" s="119" t="s">
        <v>89</v>
      </c>
      <c r="U58" s="26">
        <v>274353</v>
      </c>
      <c r="V58" s="26">
        <v>274353</v>
      </c>
      <c r="W58" s="25">
        <v>42866</v>
      </c>
      <c r="X58" s="25">
        <v>42872</v>
      </c>
      <c r="Y58" s="121" t="s">
        <v>309</v>
      </c>
      <c r="Z58" s="123"/>
      <c r="AA58" s="97"/>
      <c r="AB58" s="97"/>
      <c r="AC58" s="51"/>
      <c r="AD58" s="51"/>
      <c r="AE58" s="27"/>
      <c r="AF58" s="181" t="s">
        <v>207</v>
      </c>
      <c r="AG58" s="182" t="s">
        <v>514</v>
      </c>
      <c r="AH58" s="182" t="s">
        <v>514</v>
      </c>
      <c r="AI58" s="183">
        <v>43024</v>
      </c>
      <c r="AJ58" s="183">
        <v>43031</v>
      </c>
      <c r="AK58" s="184" t="s">
        <v>278</v>
      </c>
    </row>
    <row r="59" spans="10:37" s="15" customFormat="1" ht="23.25" x14ac:dyDescent="0.35">
      <c r="J59" s="2"/>
      <c r="K59" s="2"/>
      <c r="L59" s="16"/>
      <c r="M59" s="16"/>
      <c r="N59" s="115" t="s">
        <v>89</v>
      </c>
      <c r="O59" s="116">
        <v>276289</v>
      </c>
      <c r="P59" s="116">
        <v>276289</v>
      </c>
      <c r="Q59" s="117">
        <v>42794</v>
      </c>
      <c r="R59" s="117">
        <v>42803</v>
      </c>
      <c r="S59" s="118" t="s">
        <v>216</v>
      </c>
      <c r="T59" s="119" t="s">
        <v>89</v>
      </c>
      <c r="U59" s="26">
        <v>274354</v>
      </c>
      <c r="V59" s="26">
        <v>274354</v>
      </c>
      <c r="W59" s="25">
        <v>42866</v>
      </c>
      <c r="X59" s="25">
        <v>42872</v>
      </c>
      <c r="Y59" s="121" t="s">
        <v>309</v>
      </c>
      <c r="Z59" s="123"/>
      <c r="AA59" s="97"/>
      <c r="AB59" s="97"/>
      <c r="AC59" s="51"/>
      <c r="AD59" s="51"/>
      <c r="AE59" s="27"/>
      <c r="AF59" s="181" t="s">
        <v>207</v>
      </c>
      <c r="AG59" s="182" t="s">
        <v>209</v>
      </c>
      <c r="AH59" s="182" t="s">
        <v>209</v>
      </c>
      <c r="AI59" s="183">
        <v>43069</v>
      </c>
      <c r="AJ59" s="183">
        <v>43088</v>
      </c>
      <c r="AK59" s="184" t="s">
        <v>276</v>
      </c>
    </row>
    <row r="60" spans="10:37" s="15" customFormat="1" ht="23.25" x14ac:dyDescent="0.35">
      <c r="J60" s="2"/>
      <c r="K60" s="2"/>
      <c r="L60" s="16"/>
      <c r="M60" s="16"/>
      <c r="N60" s="115" t="s">
        <v>89</v>
      </c>
      <c r="O60" s="116">
        <v>276290</v>
      </c>
      <c r="P60" s="116">
        <v>276290</v>
      </c>
      <c r="Q60" s="117">
        <v>42794</v>
      </c>
      <c r="R60" s="117">
        <v>42803</v>
      </c>
      <c r="S60" s="118" t="s">
        <v>216</v>
      </c>
      <c r="T60" s="119" t="s">
        <v>89</v>
      </c>
      <c r="U60" s="26">
        <v>274355</v>
      </c>
      <c r="V60" s="26">
        <v>274355</v>
      </c>
      <c r="W60" s="25">
        <v>42866</v>
      </c>
      <c r="X60" s="25">
        <v>42872</v>
      </c>
      <c r="Y60" s="121" t="s">
        <v>309</v>
      </c>
      <c r="Z60" s="123"/>
      <c r="AA60" s="97"/>
      <c r="AB60" s="97"/>
      <c r="AC60" s="51"/>
      <c r="AD60" s="51"/>
      <c r="AE60" s="27"/>
      <c r="AF60" s="181" t="s">
        <v>38</v>
      </c>
      <c r="AG60" s="182" t="s">
        <v>201</v>
      </c>
      <c r="AH60" s="182" t="s">
        <v>201</v>
      </c>
      <c r="AI60" s="183">
        <v>43073</v>
      </c>
      <c r="AJ60" s="183">
        <v>43083</v>
      </c>
      <c r="AK60" s="184" t="s">
        <v>278</v>
      </c>
    </row>
    <row r="61" spans="10:37" s="15" customFormat="1" ht="23.25" x14ac:dyDescent="0.35">
      <c r="J61" s="2"/>
      <c r="K61" s="2"/>
      <c r="L61" s="16"/>
      <c r="M61" s="16"/>
      <c r="N61" s="115" t="s">
        <v>89</v>
      </c>
      <c r="O61" s="116">
        <v>276307</v>
      </c>
      <c r="P61" s="116">
        <v>276307</v>
      </c>
      <c r="Q61" s="117">
        <v>42794</v>
      </c>
      <c r="R61" s="117">
        <v>42803</v>
      </c>
      <c r="S61" s="118" t="s">
        <v>216</v>
      </c>
      <c r="T61" s="119" t="s">
        <v>89</v>
      </c>
      <c r="U61" s="26">
        <v>274358</v>
      </c>
      <c r="V61" s="26">
        <v>274358</v>
      </c>
      <c r="W61" s="25">
        <v>42866</v>
      </c>
      <c r="X61" s="25">
        <v>42872</v>
      </c>
      <c r="Y61" s="121" t="s">
        <v>309</v>
      </c>
      <c r="Z61" s="123"/>
      <c r="AA61" s="97"/>
      <c r="AB61" s="97"/>
      <c r="AC61" s="51"/>
      <c r="AD61" s="51"/>
      <c r="AE61" s="27"/>
      <c r="AF61" s="181" t="s">
        <v>67</v>
      </c>
      <c r="AG61" s="182" t="s">
        <v>206</v>
      </c>
      <c r="AH61" s="182" t="s">
        <v>206</v>
      </c>
      <c r="AI61" s="183">
        <v>43084</v>
      </c>
      <c r="AJ61" s="183">
        <v>43088</v>
      </c>
      <c r="AK61" s="184" t="s">
        <v>278</v>
      </c>
    </row>
    <row r="62" spans="10:37" s="15" customFormat="1" ht="23.25" x14ac:dyDescent="0.35">
      <c r="J62" s="2"/>
      <c r="K62" s="2"/>
      <c r="L62" s="16"/>
      <c r="M62" s="16"/>
      <c r="N62" s="115" t="s">
        <v>171</v>
      </c>
      <c r="O62" s="116" t="s">
        <v>217</v>
      </c>
      <c r="P62" s="116" t="s">
        <v>217</v>
      </c>
      <c r="Q62" s="117">
        <v>42809</v>
      </c>
      <c r="R62" s="117">
        <v>42809</v>
      </c>
      <c r="S62" s="118" t="s">
        <v>216</v>
      </c>
      <c r="T62" s="119" t="s">
        <v>89</v>
      </c>
      <c r="U62" s="26">
        <v>274359</v>
      </c>
      <c r="V62" s="26">
        <v>274359</v>
      </c>
      <c r="W62" s="25">
        <v>42866</v>
      </c>
      <c r="X62" s="25">
        <v>42872</v>
      </c>
      <c r="Y62" s="121" t="s">
        <v>309</v>
      </c>
      <c r="Z62" s="123"/>
      <c r="AA62" s="97"/>
      <c r="AB62" s="97"/>
      <c r="AC62" s="51"/>
      <c r="AD62" s="51"/>
      <c r="AE62" s="27"/>
      <c r="AF62" s="181" t="s">
        <v>67</v>
      </c>
      <c r="AG62" s="182" t="s">
        <v>205</v>
      </c>
      <c r="AH62" s="182" t="s">
        <v>205</v>
      </c>
      <c r="AI62" s="183">
        <v>43088</v>
      </c>
      <c r="AJ62" s="183">
        <v>43088</v>
      </c>
      <c r="AK62" s="184" t="s">
        <v>278</v>
      </c>
    </row>
    <row r="63" spans="10:37" s="15" customFormat="1" ht="26.25" customHeight="1" x14ac:dyDescent="0.35">
      <c r="J63" s="2"/>
      <c r="K63" s="2"/>
      <c r="L63" s="16"/>
      <c r="M63" s="16"/>
      <c r="N63" s="115" t="s">
        <v>171</v>
      </c>
      <c r="O63" s="116" t="s">
        <v>218</v>
      </c>
      <c r="P63" s="116" t="s">
        <v>218</v>
      </c>
      <c r="Q63" s="117">
        <v>42794</v>
      </c>
      <c r="R63" s="117">
        <v>42797</v>
      </c>
      <c r="S63" s="118" t="s">
        <v>216</v>
      </c>
      <c r="T63" s="119" t="s">
        <v>89</v>
      </c>
      <c r="U63" s="26">
        <v>274362</v>
      </c>
      <c r="V63" s="26">
        <v>274362</v>
      </c>
      <c r="W63" s="25">
        <v>42866</v>
      </c>
      <c r="X63" s="25">
        <v>42872</v>
      </c>
      <c r="Y63" s="121" t="s">
        <v>309</v>
      </c>
      <c r="Z63" s="123"/>
      <c r="AA63" s="97"/>
      <c r="AB63" s="97"/>
      <c r="AC63" s="51"/>
      <c r="AD63" s="51"/>
      <c r="AE63" s="27"/>
      <c r="AF63" s="181" t="s">
        <v>38</v>
      </c>
      <c r="AG63" s="182" t="s">
        <v>515</v>
      </c>
      <c r="AH63" s="182" t="s">
        <v>515</v>
      </c>
      <c r="AI63" s="183">
        <v>43089</v>
      </c>
      <c r="AJ63" s="183">
        <v>43089</v>
      </c>
      <c r="AK63" s="184" t="s">
        <v>278</v>
      </c>
    </row>
    <row r="64" spans="10:37" s="15" customFormat="1" ht="23.25" x14ac:dyDescent="0.35">
      <c r="J64" s="2"/>
      <c r="K64" s="2"/>
      <c r="L64" s="16"/>
      <c r="M64" s="16"/>
      <c r="N64" s="115" t="s">
        <v>48</v>
      </c>
      <c r="O64" s="116" t="s">
        <v>219</v>
      </c>
      <c r="P64" s="116" t="s">
        <v>219</v>
      </c>
      <c r="Q64" s="117">
        <v>42746</v>
      </c>
      <c r="R64" s="117">
        <v>42761</v>
      </c>
      <c r="S64" s="118" t="s">
        <v>216</v>
      </c>
      <c r="T64" s="119" t="s">
        <v>89</v>
      </c>
      <c r="U64" s="26">
        <v>274365</v>
      </c>
      <c r="V64" s="26">
        <v>274365</v>
      </c>
      <c r="W64" s="25">
        <v>42866</v>
      </c>
      <c r="X64" s="25">
        <v>42872</v>
      </c>
      <c r="Y64" s="121" t="s">
        <v>309</v>
      </c>
      <c r="Z64" s="123"/>
      <c r="AA64" s="97"/>
      <c r="AB64" s="97"/>
      <c r="AC64" s="51"/>
      <c r="AD64" s="51"/>
      <c r="AE64" s="27"/>
      <c r="AF64" s="181" t="s">
        <v>516</v>
      </c>
      <c r="AG64" s="182">
        <v>272296</v>
      </c>
      <c r="AH64" s="182">
        <v>272296</v>
      </c>
      <c r="AI64" s="183">
        <v>43084</v>
      </c>
      <c r="AJ64" s="183">
        <v>43084</v>
      </c>
      <c r="AK64" s="184" t="s">
        <v>517</v>
      </c>
    </row>
    <row r="65" spans="10:38" s="15" customFormat="1" ht="26.25" customHeight="1" x14ac:dyDescent="0.35">
      <c r="J65" s="2"/>
      <c r="K65" s="2"/>
      <c r="L65" s="16"/>
      <c r="M65" s="16"/>
      <c r="N65" s="115" t="s">
        <v>48</v>
      </c>
      <c r="O65" s="116" t="s">
        <v>220</v>
      </c>
      <c r="P65" s="116" t="s">
        <v>220</v>
      </c>
      <c r="Q65" s="117">
        <v>42748</v>
      </c>
      <c r="R65" s="117">
        <v>42758</v>
      </c>
      <c r="S65" s="118" t="s">
        <v>216</v>
      </c>
      <c r="T65" s="119" t="s">
        <v>89</v>
      </c>
      <c r="U65" s="26">
        <v>274367</v>
      </c>
      <c r="V65" s="26">
        <v>274367</v>
      </c>
      <c r="W65" s="25">
        <v>42866</v>
      </c>
      <c r="X65" s="25">
        <v>42872</v>
      </c>
      <c r="Y65" s="121" t="s">
        <v>309</v>
      </c>
      <c r="Z65" s="123"/>
      <c r="AA65" s="97"/>
      <c r="AB65" s="97"/>
      <c r="AC65" s="51"/>
      <c r="AD65" s="51"/>
      <c r="AE65" s="27"/>
      <c r="AF65" s="181" t="s">
        <v>249</v>
      </c>
      <c r="AG65" s="182">
        <v>279495</v>
      </c>
      <c r="AH65" s="182">
        <v>279495</v>
      </c>
      <c r="AI65" s="183">
        <v>43026</v>
      </c>
      <c r="AJ65" s="183">
        <v>43032</v>
      </c>
      <c r="AK65" s="184" t="s">
        <v>517</v>
      </c>
    </row>
    <row r="66" spans="10:38" s="15" customFormat="1" ht="23.25" x14ac:dyDescent="0.35">
      <c r="J66" s="2"/>
      <c r="K66" s="2"/>
      <c r="L66" s="16"/>
      <c r="M66" s="16"/>
      <c r="N66" s="115" t="s">
        <v>48</v>
      </c>
      <c r="O66" s="116" t="s">
        <v>221</v>
      </c>
      <c r="P66" s="116" t="s">
        <v>221</v>
      </c>
      <c r="Q66" s="117">
        <v>42766</v>
      </c>
      <c r="R66" s="117">
        <v>42779</v>
      </c>
      <c r="S66" s="118" t="s">
        <v>216</v>
      </c>
      <c r="T66" s="119" t="s">
        <v>89</v>
      </c>
      <c r="U66" s="26">
        <v>274377</v>
      </c>
      <c r="V66" s="26">
        <v>274377</v>
      </c>
      <c r="W66" s="25">
        <v>42866</v>
      </c>
      <c r="X66" s="25">
        <v>42872</v>
      </c>
      <c r="Y66" s="121" t="s">
        <v>309</v>
      </c>
      <c r="Z66" s="123"/>
      <c r="AA66" s="97"/>
      <c r="AB66" s="97"/>
      <c r="AC66" s="51"/>
      <c r="AD66" s="51"/>
      <c r="AE66" s="27"/>
      <c r="AF66" s="181" t="s">
        <v>249</v>
      </c>
      <c r="AG66" s="182">
        <v>291157</v>
      </c>
      <c r="AH66" s="182">
        <v>291157</v>
      </c>
      <c r="AI66" s="183">
        <v>43095</v>
      </c>
      <c r="AJ66" s="183">
        <v>43097</v>
      </c>
      <c r="AK66" s="184" t="s">
        <v>517</v>
      </c>
      <c r="AL66" s="93"/>
    </row>
    <row r="67" spans="10:38" s="15" customFormat="1" ht="26.25" customHeight="1" x14ac:dyDescent="0.35">
      <c r="J67" s="2"/>
      <c r="K67" s="2"/>
      <c r="L67" s="16"/>
      <c r="M67" s="16"/>
      <c r="N67" s="115" t="s">
        <v>48</v>
      </c>
      <c r="O67" s="116" t="s">
        <v>222</v>
      </c>
      <c r="P67" s="116" t="s">
        <v>222</v>
      </c>
      <c r="Q67" s="117">
        <v>42765</v>
      </c>
      <c r="R67" s="117">
        <v>42781</v>
      </c>
      <c r="S67" s="118" t="s">
        <v>216</v>
      </c>
      <c r="T67" s="119" t="s">
        <v>89</v>
      </c>
      <c r="U67" s="26">
        <v>274445</v>
      </c>
      <c r="V67" s="26">
        <v>274445</v>
      </c>
      <c r="W67" s="25">
        <v>42866</v>
      </c>
      <c r="X67" s="25">
        <v>42872</v>
      </c>
      <c r="Y67" s="121" t="s">
        <v>309</v>
      </c>
      <c r="Z67" s="123"/>
      <c r="AA67" s="97"/>
      <c r="AB67" s="97"/>
      <c r="AC67" s="51"/>
      <c r="AD67" s="51"/>
      <c r="AE67" s="27"/>
      <c r="AF67" s="148" t="s">
        <v>48</v>
      </c>
      <c r="AG67" s="186" t="s">
        <v>518</v>
      </c>
      <c r="AH67" s="186" t="s">
        <v>518</v>
      </c>
      <c r="AI67" s="39">
        <v>43052</v>
      </c>
      <c r="AJ67" s="39"/>
      <c r="AK67" s="187" t="s">
        <v>519</v>
      </c>
    </row>
    <row r="68" spans="10:38" s="15" customFormat="1" ht="26.25" customHeight="1" x14ac:dyDescent="0.35">
      <c r="J68" s="2"/>
      <c r="K68" s="2"/>
      <c r="L68" s="16"/>
      <c r="M68" s="16"/>
      <c r="N68" s="115" t="s">
        <v>125</v>
      </c>
      <c r="O68" s="116" t="s">
        <v>223</v>
      </c>
      <c r="P68" s="116" t="s">
        <v>223</v>
      </c>
      <c r="Q68" s="117">
        <v>42810</v>
      </c>
      <c r="R68" s="117">
        <v>42810</v>
      </c>
      <c r="S68" s="118" t="s">
        <v>224</v>
      </c>
      <c r="T68" s="119" t="s">
        <v>89</v>
      </c>
      <c r="U68" s="26">
        <v>277426</v>
      </c>
      <c r="V68" s="26">
        <v>277426</v>
      </c>
      <c r="W68" s="25">
        <v>42866</v>
      </c>
      <c r="X68" s="25">
        <v>42872</v>
      </c>
      <c r="Y68" s="121" t="s">
        <v>309</v>
      </c>
      <c r="Z68" s="123"/>
      <c r="AF68" s="181" t="s">
        <v>48</v>
      </c>
      <c r="AG68" s="182" t="s">
        <v>520</v>
      </c>
      <c r="AH68" s="182" t="s">
        <v>520</v>
      </c>
      <c r="AI68" s="183">
        <v>43027</v>
      </c>
      <c r="AJ68" s="183"/>
      <c r="AK68" s="184" t="s">
        <v>519</v>
      </c>
    </row>
    <row r="69" spans="10:38" s="15" customFormat="1" ht="26.25" x14ac:dyDescent="0.35">
      <c r="J69" s="2"/>
      <c r="K69" s="2"/>
      <c r="L69" s="16"/>
      <c r="M69" s="16"/>
      <c r="N69" s="115" t="s">
        <v>225</v>
      </c>
      <c r="O69" s="116" t="s">
        <v>226</v>
      </c>
      <c r="P69" s="116" t="s">
        <v>226</v>
      </c>
      <c r="Q69" s="117">
        <v>42782</v>
      </c>
      <c r="R69" s="117">
        <v>42782</v>
      </c>
      <c r="S69" s="118" t="s">
        <v>224</v>
      </c>
      <c r="T69" s="126" t="s">
        <v>171</v>
      </c>
      <c r="U69" s="127" t="s">
        <v>317</v>
      </c>
      <c r="V69" s="127" t="s">
        <v>317</v>
      </c>
      <c r="W69" s="125" t="s">
        <v>318</v>
      </c>
      <c r="X69" s="125" t="s">
        <v>319</v>
      </c>
      <c r="Y69" s="121" t="s">
        <v>320</v>
      </c>
      <c r="AF69" s="181" t="s">
        <v>521</v>
      </c>
      <c r="AG69" s="182" t="s">
        <v>522</v>
      </c>
      <c r="AH69" s="182" t="s">
        <v>522</v>
      </c>
      <c r="AI69" s="183">
        <v>43018</v>
      </c>
      <c r="AJ69" s="183"/>
      <c r="AK69" s="184" t="s">
        <v>519</v>
      </c>
    </row>
    <row r="70" spans="10:38" s="15" customFormat="1" ht="26.25" customHeight="1" x14ac:dyDescent="0.35">
      <c r="J70" s="2"/>
      <c r="K70" s="2"/>
      <c r="L70" s="16"/>
      <c r="M70" s="16"/>
      <c r="N70" s="126"/>
      <c r="O70" s="128"/>
      <c r="P70" s="128"/>
      <c r="Q70" s="125"/>
      <c r="R70" s="125"/>
      <c r="S70" s="129"/>
      <c r="T70" s="126" t="s">
        <v>124</v>
      </c>
      <c r="U70" s="127" t="s">
        <v>321</v>
      </c>
      <c r="V70" s="127" t="s">
        <v>321</v>
      </c>
      <c r="W70" s="125" t="s">
        <v>322</v>
      </c>
      <c r="X70" s="125" t="s">
        <v>323</v>
      </c>
      <c r="Y70" s="121" t="s">
        <v>320</v>
      </c>
      <c r="AF70" s="181" t="s">
        <v>48</v>
      </c>
      <c r="AG70" s="182" t="s">
        <v>524</v>
      </c>
      <c r="AH70" s="182" t="s">
        <v>523</v>
      </c>
      <c r="AI70" s="183">
        <v>43033</v>
      </c>
      <c r="AJ70" s="183"/>
      <c r="AK70" s="184" t="s">
        <v>519</v>
      </c>
    </row>
    <row r="71" spans="10:38" s="15" customFormat="1" ht="26.25" customHeight="1" x14ac:dyDescent="0.35">
      <c r="J71" s="2"/>
      <c r="K71" s="2"/>
      <c r="L71" s="16"/>
      <c r="M71" s="16"/>
      <c r="N71" s="126"/>
      <c r="O71" s="128"/>
      <c r="P71" s="128"/>
      <c r="Q71" s="125"/>
      <c r="R71" s="125"/>
      <c r="S71" s="121"/>
      <c r="T71" s="126" t="s">
        <v>124</v>
      </c>
      <c r="U71" s="127" t="s">
        <v>324</v>
      </c>
      <c r="V71" s="127" t="s">
        <v>324</v>
      </c>
      <c r="W71" s="125" t="s">
        <v>325</v>
      </c>
      <c r="X71" s="125">
        <v>42885</v>
      </c>
      <c r="Y71" s="121" t="s">
        <v>320</v>
      </c>
      <c r="AF71" s="188"/>
      <c r="AG71" s="189"/>
      <c r="AH71" s="189"/>
      <c r="AI71" s="189"/>
      <c r="AJ71" s="189"/>
      <c r="AK71" s="190"/>
    </row>
    <row r="72" spans="10:38" s="15" customFormat="1" ht="26.25" customHeight="1" x14ac:dyDescent="0.35">
      <c r="J72" s="2"/>
      <c r="K72" s="2"/>
      <c r="L72" s="16"/>
      <c r="M72" s="16"/>
      <c r="N72" s="126"/>
      <c r="O72" s="128"/>
      <c r="P72" s="128"/>
      <c r="Q72" s="125"/>
      <c r="R72" s="125"/>
      <c r="S72" s="121"/>
      <c r="T72" s="126" t="s">
        <v>48</v>
      </c>
      <c r="U72" s="127" t="s">
        <v>310</v>
      </c>
      <c r="V72" s="127" t="s">
        <v>310</v>
      </c>
      <c r="W72" s="125">
        <v>42864</v>
      </c>
      <c r="X72" s="125">
        <v>42887</v>
      </c>
      <c r="Y72" s="121" t="s">
        <v>320</v>
      </c>
      <c r="AF72" s="108"/>
      <c r="AG72" s="109"/>
      <c r="AH72" s="109"/>
      <c r="AI72" s="109"/>
      <c r="AJ72" s="109"/>
      <c r="AK72" s="114"/>
    </row>
    <row r="73" spans="10:38" s="15" customFormat="1" ht="23.25" customHeight="1" x14ac:dyDescent="0.35">
      <c r="J73" s="2"/>
      <c r="K73" s="2"/>
      <c r="L73" s="16"/>
      <c r="M73" s="16"/>
      <c r="N73" s="130"/>
      <c r="O73" s="103"/>
      <c r="P73" s="103"/>
      <c r="Q73" s="131"/>
      <c r="R73" s="131"/>
      <c r="S73" s="121"/>
      <c r="T73" s="126" t="s">
        <v>48</v>
      </c>
      <c r="U73" s="127" t="s">
        <v>219</v>
      </c>
      <c r="V73" s="127" t="s">
        <v>219</v>
      </c>
      <c r="W73" s="125">
        <v>42831</v>
      </c>
      <c r="X73" s="125">
        <v>42831</v>
      </c>
      <c r="Y73" s="121" t="s">
        <v>320</v>
      </c>
      <c r="AF73" s="108"/>
      <c r="AG73" s="109"/>
      <c r="AH73" s="109"/>
      <c r="AI73" s="109"/>
      <c r="AJ73" s="109"/>
      <c r="AK73" s="114"/>
    </row>
    <row r="74" spans="10:38" s="15" customFormat="1" ht="23.25" customHeight="1" x14ac:dyDescent="0.35">
      <c r="J74" s="2"/>
      <c r="K74" s="2"/>
      <c r="L74" s="16"/>
      <c r="M74" s="16"/>
      <c r="N74" s="130"/>
      <c r="O74" s="103"/>
      <c r="P74" s="103"/>
      <c r="Q74" s="131"/>
      <c r="R74" s="131"/>
      <c r="S74" s="121"/>
      <c r="T74" s="130"/>
      <c r="U74" s="38"/>
      <c r="V74" s="38"/>
      <c r="W74" s="131"/>
      <c r="X74" s="131"/>
      <c r="Y74" s="121"/>
      <c r="AF74" s="108"/>
      <c r="AG74" s="109"/>
      <c r="AH74" s="109"/>
      <c r="AI74" s="109"/>
      <c r="AJ74" s="109"/>
      <c r="AK74" s="114"/>
    </row>
    <row r="75" spans="10:38" s="15" customFormat="1" ht="23.25" customHeight="1" x14ac:dyDescent="0.35">
      <c r="J75" s="2"/>
      <c r="K75" s="2"/>
      <c r="L75" s="16"/>
      <c r="M75" s="16"/>
      <c r="N75" s="130"/>
      <c r="O75" s="103"/>
      <c r="P75" s="103"/>
      <c r="Q75" s="131"/>
      <c r="R75" s="131"/>
      <c r="S75" s="121"/>
      <c r="T75" s="130"/>
      <c r="U75" s="38"/>
      <c r="V75" s="38"/>
      <c r="W75" s="131"/>
      <c r="X75" s="131"/>
      <c r="Y75" s="121"/>
      <c r="AF75" s="108"/>
      <c r="AG75" s="109"/>
      <c r="AH75" s="109"/>
      <c r="AI75" s="109"/>
      <c r="AJ75" s="109"/>
      <c r="AK75" s="114"/>
    </row>
    <row r="76" spans="10:38" s="15" customFormat="1" ht="23.25" customHeight="1" x14ac:dyDescent="0.35">
      <c r="J76" s="2"/>
      <c r="K76" s="2"/>
      <c r="L76" s="16"/>
      <c r="M76" s="16"/>
      <c r="N76" s="130"/>
      <c r="O76" s="103"/>
      <c r="P76" s="103"/>
      <c r="Q76" s="131"/>
      <c r="R76" s="131"/>
      <c r="S76" s="121"/>
      <c r="T76" s="130"/>
      <c r="U76" s="38"/>
      <c r="V76" s="38"/>
      <c r="W76" s="131"/>
      <c r="X76" s="131"/>
      <c r="Y76" s="121"/>
      <c r="AF76" s="108"/>
      <c r="AG76" s="109"/>
      <c r="AH76" s="109"/>
      <c r="AI76" s="109"/>
      <c r="AJ76" s="109"/>
      <c r="AK76" s="114"/>
    </row>
    <row r="77" spans="10:38" s="15" customFormat="1" ht="23.25" customHeight="1" x14ac:dyDescent="0.35">
      <c r="J77" s="2"/>
      <c r="K77" s="2"/>
      <c r="L77" s="16"/>
      <c r="M77" s="16"/>
      <c r="N77" s="130"/>
      <c r="O77" s="103"/>
      <c r="P77" s="103"/>
      <c r="Q77" s="131"/>
      <c r="R77" s="131"/>
      <c r="S77" s="121"/>
      <c r="T77" s="130"/>
      <c r="U77" s="38"/>
      <c r="V77" s="38"/>
      <c r="W77" s="131"/>
      <c r="X77" s="131"/>
      <c r="Y77" s="121"/>
      <c r="AF77" s="108"/>
      <c r="AG77" s="109"/>
      <c r="AH77" s="109"/>
      <c r="AI77" s="109"/>
      <c r="AJ77" s="109"/>
      <c r="AK77" s="114"/>
    </row>
    <row r="78" spans="10:38" s="15" customFormat="1" ht="24" thickBot="1" x14ac:dyDescent="0.4">
      <c r="J78" s="2"/>
      <c r="K78" s="2"/>
      <c r="L78" s="16"/>
      <c r="M78" s="16"/>
      <c r="N78" s="130"/>
      <c r="O78" s="103"/>
      <c r="P78" s="103"/>
      <c r="Q78" s="131"/>
      <c r="R78" s="131"/>
      <c r="S78" s="121"/>
      <c r="T78" s="130"/>
      <c r="U78" s="38"/>
      <c r="V78" s="38"/>
      <c r="W78" s="131"/>
      <c r="X78" s="131"/>
      <c r="Y78" s="121"/>
      <c r="AF78" s="132"/>
      <c r="AG78" s="133"/>
      <c r="AH78" s="133"/>
      <c r="AI78" s="133"/>
      <c r="AJ78" s="133"/>
      <c r="AK78" s="134"/>
    </row>
    <row r="79" spans="10:38" s="15" customFormat="1" ht="24" thickTop="1" x14ac:dyDescent="0.35">
      <c r="J79" s="2"/>
      <c r="K79" s="2"/>
      <c r="L79" s="16"/>
      <c r="M79" s="16"/>
      <c r="N79" s="130"/>
      <c r="O79" s="103"/>
      <c r="P79" s="103"/>
      <c r="Q79" s="131"/>
      <c r="R79" s="131"/>
      <c r="S79" s="121"/>
      <c r="T79" s="130"/>
      <c r="U79" s="38"/>
      <c r="V79" s="38"/>
      <c r="W79" s="131"/>
      <c r="X79" s="131"/>
      <c r="Y79" s="121"/>
    </row>
    <row r="80" spans="10:38" s="15" customFormat="1" ht="23.25" x14ac:dyDescent="0.35">
      <c r="J80" s="2"/>
      <c r="K80" s="2"/>
      <c r="L80" s="16"/>
      <c r="M80" s="16"/>
      <c r="N80" s="130"/>
      <c r="O80" s="103"/>
      <c r="P80" s="103"/>
      <c r="Q80" s="131"/>
      <c r="R80" s="131"/>
      <c r="S80" s="121"/>
      <c r="T80" s="130"/>
      <c r="U80" s="38"/>
      <c r="V80" s="38"/>
      <c r="W80" s="131"/>
      <c r="X80" s="131"/>
      <c r="Y80" s="121"/>
    </row>
    <row r="81" spans="10:26" s="15" customFormat="1" ht="26.25" customHeight="1" x14ac:dyDescent="0.35">
      <c r="J81" s="2"/>
      <c r="K81" s="2"/>
      <c r="L81" s="16"/>
      <c r="M81" s="16"/>
      <c r="N81" s="130"/>
      <c r="O81" s="103"/>
      <c r="P81" s="103"/>
      <c r="Q81" s="131"/>
      <c r="R81" s="125"/>
      <c r="S81" s="121"/>
      <c r="T81" s="130"/>
      <c r="U81" s="38"/>
      <c r="V81" s="38"/>
      <c r="W81" s="131"/>
      <c r="X81" s="131"/>
      <c r="Y81" s="121"/>
    </row>
    <row r="82" spans="10:26" s="15" customFormat="1" ht="26.25" customHeight="1" x14ac:dyDescent="0.35">
      <c r="J82" s="2"/>
      <c r="K82" s="2"/>
      <c r="L82" s="16"/>
      <c r="M82" s="16"/>
      <c r="N82" s="130"/>
      <c r="O82" s="103"/>
      <c r="P82" s="103"/>
      <c r="Q82" s="131"/>
      <c r="R82" s="125"/>
      <c r="S82" s="121"/>
      <c r="T82" s="130"/>
      <c r="U82" s="38"/>
      <c r="V82" s="38"/>
      <c r="W82" s="131"/>
      <c r="X82" s="125"/>
      <c r="Y82" s="121"/>
    </row>
    <row r="83" spans="10:26" s="15" customFormat="1" ht="26.25" x14ac:dyDescent="0.35">
      <c r="J83" s="2"/>
      <c r="K83" s="2"/>
      <c r="L83" s="16"/>
      <c r="M83" s="16"/>
      <c r="N83" s="124"/>
      <c r="O83" s="103"/>
      <c r="P83" s="103"/>
      <c r="Q83" s="135"/>
      <c r="R83" s="135"/>
      <c r="S83" s="121"/>
      <c r="T83" s="130"/>
      <c r="U83" s="38"/>
      <c r="V83" s="38"/>
      <c r="W83" s="131"/>
      <c r="X83" s="125"/>
      <c r="Y83" s="121"/>
    </row>
    <row r="84" spans="10:26" s="15" customFormat="1" ht="23.25" x14ac:dyDescent="0.35">
      <c r="J84" s="2"/>
      <c r="K84" s="2"/>
      <c r="L84" s="16"/>
      <c r="M84" s="16"/>
      <c r="N84" s="124"/>
      <c r="O84" s="103"/>
      <c r="P84" s="103"/>
      <c r="Q84" s="135"/>
      <c r="R84" s="135"/>
      <c r="S84" s="121"/>
      <c r="T84" s="124"/>
      <c r="U84" s="38"/>
      <c r="V84" s="38"/>
      <c r="W84" s="135"/>
      <c r="X84" s="135"/>
      <c r="Y84" s="121"/>
    </row>
    <row r="85" spans="10:26" s="15" customFormat="1" ht="23.25" x14ac:dyDescent="0.35">
      <c r="J85" s="2"/>
      <c r="K85" s="2"/>
      <c r="L85" s="16"/>
      <c r="M85" s="16"/>
      <c r="N85" s="124"/>
      <c r="O85" s="103"/>
      <c r="P85" s="103"/>
      <c r="Q85" s="135"/>
      <c r="R85" s="135"/>
      <c r="S85" s="121"/>
      <c r="T85" s="124"/>
      <c r="U85" s="38"/>
      <c r="V85" s="38"/>
      <c r="W85" s="135"/>
      <c r="X85" s="135"/>
      <c r="Y85" s="121"/>
    </row>
    <row r="86" spans="10:26" s="15" customFormat="1" ht="23.25" customHeight="1" x14ac:dyDescent="0.35">
      <c r="J86" s="2"/>
      <c r="K86" s="2"/>
      <c r="L86" s="16"/>
      <c r="M86" s="16"/>
      <c r="N86" s="119"/>
      <c r="O86" s="30"/>
      <c r="P86" s="30"/>
      <c r="Q86" s="54"/>
      <c r="R86" s="54"/>
      <c r="S86" s="121"/>
      <c r="T86" s="124"/>
      <c r="U86" s="38"/>
      <c r="V86" s="38"/>
      <c r="W86" s="135"/>
      <c r="X86" s="135"/>
      <c r="Y86" s="121"/>
    </row>
    <row r="87" spans="10:26" s="15" customFormat="1" ht="23.25" customHeight="1" x14ac:dyDescent="0.35">
      <c r="J87" s="2"/>
      <c r="K87" s="2"/>
      <c r="L87" s="16"/>
      <c r="M87" s="16"/>
      <c r="N87" s="119"/>
      <c r="O87" s="30"/>
      <c r="P87" s="30"/>
      <c r="Q87" s="54"/>
      <c r="R87" s="54"/>
      <c r="S87" s="121"/>
      <c r="T87" s="119"/>
      <c r="U87" s="26"/>
      <c r="V87" s="26"/>
      <c r="W87" s="54"/>
      <c r="X87" s="54"/>
      <c r="Y87" s="121"/>
    </row>
    <row r="88" spans="10:26" s="15" customFormat="1" ht="23.25" customHeight="1" x14ac:dyDescent="0.35">
      <c r="J88" s="2"/>
      <c r="K88" s="2"/>
      <c r="L88" s="16"/>
      <c r="M88" s="16"/>
      <c r="N88" s="119"/>
      <c r="O88" s="30"/>
      <c r="P88" s="30"/>
      <c r="Q88" s="54"/>
      <c r="R88" s="54"/>
      <c r="S88" s="121"/>
      <c r="T88" s="119"/>
      <c r="U88" s="26"/>
      <c r="V88" s="26"/>
      <c r="W88" s="54"/>
      <c r="X88" s="54"/>
      <c r="Y88" s="121"/>
    </row>
    <row r="89" spans="10:26" s="15" customFormat="1" ht="23.25" customHeight="1" x14ac:dyDescent="0.35">
      <c r="J89" s="2"/>
      <c r="K89" s="2"/>
      <c r="L89" s="16"/>
      <c r="M89" s="16"/>
      <c r="N89" s="119"/>
      <c r="O89" s="30"/>
      <c r="P89" s="30"/>
      <c r="Q89" s="54"/>
      <c r="R89" s="54"/>
      <c r="S89" s="121"/>
      <c r="T89" s="119"/>
      <c r="U89" s="26"/>
      <c r="V89" s="26"/>
      <c r="W89" s="54"/>
      <c r="X89" s="54"/>
      <c r="Y89" s="121"/>
    </row>
    <row r="90" spans="10:26" s="15" customFormat="1" ht="23.25" customHeight="1" x14ac:dyDescent="0.35">
      <c r="J90" s="2"/>
      <c r="K90" s="2"/>
      <c r="L90" s="16"/>
      <c r="M90" s="16"/>
      <c r="N90" s="119"/>
      <c r="O90" s="30"/>
      <c r="P90" s="30"/>
      <c r="Q90" s="54"/>
      <c r="R90" s="54"/>
      <c r="S90" s="121"/>
      <c r="T90" s="119"/>
      <c r="U90" s="26"/>
      <c r="V90" s="26"/>
      <c r="W90" s="54"/>
      <c r="X90" s="54"/>
      <c r="Y90" s="121"/>
    </row>
    <row r="91" spans="10:26" s="15" customFormat="1" ht="23.25" customHeight="1" x14ac:dyDescent="0.35">
      <c r="J91" s="2"/>
      <c r="K91" s="2"/>
      <c r="L91" s="16"/>
      <c r="M91" s="16"/>
      <c r="N91" s="119"/>
      <c r="O91" s="30"/>
      <c r="P91" s="30"/>
      <c r="Q91" s="54"/>
      <c r="R91" s="54"/>
      <c r="S91" s="121"/>
      <c r="T91" s="119"/>
      <c r="U91" s="26"/>
      <c r="V91" s="26"/>
      <c r="W91" s="54"/>
      <c r="X91" s="54"/>
      <c r="Y91" s="121"/>
    </row>
    <row r="92" spans="10:26" s="15" customFormat="1" ht="23.25" x14ac:dyDescent="0.35">
      <c r="J92" s="2"/>
      <c r="K92" s="2"/>
      <c r="L92" s="16"/>
      <c r="M92" s="16"/>
      <c r="N92" s="119"/>
      <c r="O92" s="30"/>
      <c r="P92" s="30"/>
      <c r="Q92" s="135"/>
      <c r="R92" s="135"/>
      <c r="S92" s="121"/>
      <c r="T92" s="119"/>
      <c r="U92" s="26"/>
      <c r="V92" s="26"/>
      <c r="W92" s="54"/>
      <c r="X92" s="54"/>
      <c r="Y92" s="121"/>
    </row>
    <row r="93" spans="10:26" s="15" customFormat="1" ht="23.25" customHeight="1" x14ac:dyDescent="0.35">
      <c r="J93" s="2"/>
      <c r="K93" s="2"/>
      <c r="L93" s="16"/>
      <c r="M93" s="16"/>
      <c r="N93" s="119"/>
      <c r="O93" s="30"/>
      <c r="P93" s="30"/>
      <c r="Q93" s="135"/>
      <c r="R93" s="135"/>
      <c r="S93" s="121"/>
      <c r="T93" s="119"/>
      <c r="U93" s="26"/>
      <c r="V93" s="26"/>
      <c r="W93" s="135"/>
      <c r="X93" s="135"/>
      <c r="Y93" s="121"/>
    </row>
    <row r="94" spans="10:26" s="15" customFormat="1" ht="23.25" customHeight="1" x14ac:dyDescent="0.35">
      <c r="J94" s="2"/>
      <c r="K94" s="2"/>
      <c r="L94" s="16"/>
      <c r="M94" s="16"/>
      <c r="N94" s="119"/>
      <c r="O94" s="30"/>
      <c r="P94" s="30"/>
      <c r="Q94" s="135"/>
      <c r="R94" s="135"/>
      <c r="S94" s="121"/>
      <c r="T94" s="119"/>
      <c r="U94" s="26"/>
      <c r="V94" s="26"/>
      <c r="W94" s="135"/>
      <c r="X94" s="135"/>
      <c r="Y94" s="121"/>
    </row>
    <row r="95" spans="10:26" s="1" customFormat="1" ht="23.25" customHeight="1" x14ac:dyDescent="0.35">
      <c r="J95" s="2"/>
      <c r="K95" s="2"/>
      <c r="L95" s="2"/>
      <c r="M95" s="2"/>
      <c r="N95" s="119"/>
      <c r="O95" s="30"/>
      <c r="P95" s="30"/>
      <c r="Q95" s="135"/>
      <c r="R95" s="135"/>
      <c r="S95" s="121"/>
      <c r="T95" s="119"/>
      <c r="U95" s="26"/>
      <c r="V95" s="26"/>
      <c r="W95" s="135"/>
      <c r="X95" s="135"/>
      <c r="Y95" s="121"/>
      <c r="Z95" s="15"/>
    </row>
    <row r="96" spans="10:26" s="1" customFormat="1" ht="23.25" customHeight="1" x14ac:dyDescent="0.35">
      <c r="J96" s="2"/>
      <c r="K96" s="2"/>
      <c r="L96" s="2"/>
      <c r="M96" s="2"/>
      <c r="N96" s="119"/>
      <c r="O96" s="30"/>
      <c r="P96" s="30"/>
      <c r="Q96" s="135"/>
      <c r="R96" s="135"/>
      <c r="S96" s="121"/>
      <c r="T96" s="119"/>
      <c r="U96" s="26"/>
      <c r="V96" s="26"/>
      <c r="W96" s="135"/>
      <c r="X96" s="135"/>
      <c r="Y96" s="121"/>
    </row>
    <row r="97" spans="14:25" s="1" customFormat="1" ht="23.25" customHeight="1" x14ac:dyDescent="0.35">
      <c r="N97" s="119"/>
      <c r="O97" s="30"/>
      <c r="P97" s="30"/>
      <c r="Q97" s="135"/>
      <c r="R97" s="135"/>
      <c r="S97" s="121"/>
      <c r="T97" s="119"/>
      <c r="U97" s="26"/>
      <c r="V97" s="26"/>
      <c r="W97" s="135"/>
      <c r="X97" s="135"/>
      <c r="Y97" s="121"/>
    </row>
    <row r="98" spans="14:25" s="1" customFormat="1" ht="23.25" customHeight="1" x14ac:dyDescent="0.35">
      <c r="N98" s="119"/>
      <c r="O98" s="30"/>
      <c r="P98" s="30"/>
      <c r="Q98" s="135"/>
      <c r="R98" s="135"/>
      <c r="S98" s="121"/>
      <c r="T98" s="119"/>
      <c r="U98" s="26"/>
      <c r="V98" s="26"/>
      <c r="W98" s="135"/>
      <c r="X98" s="135"/>
      <c r="Y98" s="121"/>
    </row>
    <row r="99" spans="14:25" s="1" customFormat="1" ht="23.25" customHeight="1" x14ac:dyDescent="0.35">
      <c r="N99" s="119"/>
      <c r="O99" s="30"/>
      <c r="P99" s="30"/>
      <c r="Q99" s="135"/>
      <c r="R99" s="135"/>
      <c r="S99" s="121"/>
      <c r="T99" s="119"/>
      <c r="U99" s="26"/>
      <c r="V99" s="26"/>
      <c r="W99" s="135"/>
      <c r="X99" s="135"/>
      <c r="Y99" s="121"/>
    </row>
    <row r="100" spans="14:25" s="1" customFormat="1" ht="23.25" customHeight="1" x14ac:dyDescent="0.35">
      <c r="N100" s="119"/>
      <c r="O100" s="30"/>
      <c r="P100" s="30"/>
      <c r="Q100" s="135"/>
      <c r="R100" s="135"/>
      <c r="S100" s="121"/>
      <c r="T100" s="119"/>
      <c r="U100" s="26"/>
      <c r="V100" s="26"/>
      <c r="W100" s="135"/>
      <c r="X100" s="135"/>
      <c r="Y100" s="121"/>
    </row>
    <row r="101" spans="14:25" s="1" customFormat="1" ht="24" thickBot="1" x14ac:dyDescent="0.4">
      <c r="N101" s="136"/>
      <c r="O101" s="137"/>
      <c r="P101" s="137"/>
      <c r="Q101" s="138"/>
      <c r="R101" s="138"/>
      <c r="S101" s="139"/>
      <c r="T101" s="119"/>
      <c r="U101" s="26"/>
      <c r="V101" s="26"/>
      <c r="W101" s="135"/>
      <c r="X101" s="135"/>
      <c r="Y101" s="121"/>
    </row>
    <row r="102" spans="14:25" s="1" customFormat="1" ht="24.75" thickTop="1" thickBot="1" x14ac:dyDescent="0.4">
      <c r="T102" s="136"/>
      <c r="U102" s="140"/>
      <c r="V102" s="140"/>
      <c r="W102" s="138"/>
      <c r="X102" s="138"/>
      <c r="Y102" s="139"/>
    </row>
    <row r="103" spans="14:25" ht="15.75" thickTop="1" x14ac:dyDescent="0.25"/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102"/>
  <sheetViews>
    <sheetView topLeftCell="K1" zoomScale="40" zoomScaleNormal="40" workbookViewId="0">
      <selection activeCell="R18" sqref="R18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3" width="31.7109375" style="1" customWidth="1"/>
    <col min="4" max="4" width="41" style="1" customWidth="1"/>
    <col min="5" max="5" width="60" style="1" customWidth="1"/>
    <col min="6" max="6" width="55.7109375" style="1" customWidth="1"/>
    <col min="7" max="7" width="27.42578125" style="1" customWidth="1"/>
    <col min="8" max="13" width="29.140625" style="2" customWidth="1"/>
    <col min="14" max="14" width="29.140625" style="1" customWidth="1"/>
    <col min="15" max="16" width="53.42578125" style="1" customWidth="1"/>
    <col min="17" max="20" width="29.140625" style="1" customWidth="1"/>
    <col min="21" max="22" width="53.42578125" style="1" customWidth="1"/>
    <col min="23" max="24" width="29.140625" style="1" customWidth="1"/>
    <col min="25" max="26" width="29.7109375" style="1" customWidth="1"/>
    <col min="27" max="28" width="44.140625" style="1" customWidth="1"/>
    <col min="29" max="29" width="29.7109375" style="1" customWidth="1"/>
    <col min="30" max="30" width="35.42578125" style="1" customWidth="1"/>
    <col min="31" max="31" width="47.7109375" style="1" customWidth="1"/>
    <col min="32" max="37" width="29.140625" style="1" customWidth="1"/>
    <col min="38" max="16384" width="11.42578125" style="1"/>
  </cols>
  <sheetData>
    <row r="3" spans="1:37" ht="30.75" thickBot="1" x14ac:dyDescent="0.3">
      <c r="A3" s="195" t="s">
        <v>53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</row>
    <row r="4" spans="1:37" ht="47.25" thickBot="1" x14ac:dyDescent="0.75">
      <c r="A4" s="6"/>
      <c r="B4" s="6"/>
      <c r="C4" s="6"/>
      <c r="D4" s="6"/>
      <c r="E4" s="6"/>
      <c r="F4" s="6"/>
      <c r="G4" s="6"/>
      <c r="H4" s="191" t="s">
        <v>1</v>
      </c>
      <c r="I4" s="192"/>
      <c r="J4" s="192"/>
      <c r="K4" s="192"/>
      <c r="L4" s="192"/>
      <c r="M4" s="193"/>
      <c r="N4" s="191" t="s">
        <v>2</v>
      </c>
      <c r="O4" s="192"/>
      <c r="P4" s="192"/>
      <c r="Q4" s="192"/>
      <c r="R4" s="192"/>
      <c r="S4" s="193"/>
      <c r="T4" s="191" t="s">
        <v>3</v>
      </c>
      <c r="U4" s="192"/>
      <c r="V4" s="192"/>
      <c r="W4" s="192"/>
      <c r="X4" s="192"/>
      <c r="Y4" s="193"/>
      <c r="Z4" s="191" t="s">
        <v>4</v>
      </c>
      <c r="AA4" s="192"/>
      <c r="AB4" s="192"/>
      <c r="AC4" s="192"/>
      <c r="AD4" s="192"/>
      <c r="AE4" s="193"/>
      <c r="AF4" s="191" t="s">
        <v>5</v>
      </c>
      <c r="AG4" s="192"/>
      <c r="AH4" s="192"/>
      <c r="AI4" s="192"/>
      <c r="AJ4" s="192"/>
      <c r="AK4" s="193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160.5" customHeight="1" x14ac:dyDescent="0.25">
      <c r="A6" s="11" t="s">
        <v>19</v>
      </c>
      <c r="B6" s="11" t="s">
        <v>227</v>
      </c>
      <c r="C6" s="11" t="s">
        <v>228</v>
      </c>
      <c r="D6" s="11" t="s">
        <v>229</v>
      </c>
      <c r="E6" s="11" t="s">
        <v>230</v>
      </c>
      <c r="F6" s="12" t="s">
        <v>24</v>
      </c>
      <c r="G6" s="12" t="s">
        <v>25</v>
      </c>
      <c r="H6" s="13">
        <f>(I6/J6)</f>
        <v>0.7142857142857143</v>
      </c>
      <c r="I6" s="14">
        <f>+O6+U6+AA6+AG6</f>
        <v>25</v>
      </c>
      <c r="J6" s="14">
        <f>+P6+V6+AB6+AH6</f>
        <v>35</v>
      </c>
      <c r="K6" s="13">
        <f>(L6/M6)</f>
        <v>0.77142857142857146</v>
      </c>
      <c r="L6" s="14">
        <f>+R6+X6+AD6+AJ6</f>
        <v>27</v>
      </c>
      <c r="M6" s="14">
        <f>+S6+Y6+AE6+AK6</f>
        <v>35</v>
      </c>
      <c r="N6" s="13">
        <f>(O6/P6)</f>
        <v>0.7142857142857143</v>
      </c>
      <c r="O6" s="14">
        <v>25</v>
      </c>
      <c r="P6" s="14">
        <v>35</v>
      </c>
      <c r="Q6" s="13">
        <f>(R6/S6)</f>
        <v>0.77142857142857146</v>
      </c>
      <c r="R6" s="14">
        <f>+O11</f>
        <v>27</v>
      </c>
      <c r="S6" s="14">
        <f>+P11</f>
        <v>35</v>
      </c>
      <c r="T6" s="13" t="e">
        <f>(U6/V6)</f>
        <v>#DIV/0!</v>
      </c>
      <c r="U6" s="14">
        <v>0</v>
      </c>
      <c r="V6" s="14">
        <v>0</v>
      </c>
      <c r="W6" s="13" t="e">
        <f>(X6/Y6)</f>
        <v>#DIV/0!</v>
      </c>
      <c r="X6" s="14">
        <f>+U11</f>
        <v>0</v>
      </c>
      <c r="Y6" s="14">
        <f>+V11</f>
        <v>0</v>
      </c>
      <c r="Z6" s="13" t="e">
        <f>(AA6/AB6)</f>
        <v>#DIV/0!</v>
      </c>
      <c r="AA6" s="14">
        <v>0</v>
      </c>
      <c r="AB6" s="14">
        <v>0</v>
      </c>
      <c r="AC6" s="13" t="e">
        <f>(AD6/AE6)</f>
        <v>#DIV/0!</v>
      </c>
      <c r="AD6" s="14">
        <f>+AA11</f>
        <v>0</v>
      </c>
      <c r="AE6" s="14">
        <f>+AB11</f>
        <v>0</v>
      </c>
      <c r="AF6" s="13" t="e">
        <f>(AG6/AH6)</f>
        <v>#DIV/0!</v>
      </c>
      <c r="AG6" s="14">
        <v>0</v>
      </c>
      <c r="AH6" s="14">
        <v>0</v>
      </c>
      <c r="AI6" s="13" t="e">
        <f>(AJ6/AK6)</f>
        <v>#DIV/0!</v>
      </c>
      <c r="AJ6" s="14">
        <f>+AG11</f>
        <v>0</v>
      </c>
      <c r="AK6" s="14">
        <f>+AH11</f>
        <v>0</v>
      </c>
    </row>
    <row r="8" spans="1:37" s="15" customFormat="1" ht="24" thickBot="1" x14ac:dyDescent="0.4">
      <c r="H8" s="16"/>
      <c r="I8" s="16"/>
      <c r="J8" s="16"/>
      <c r="K8" s="16"/>
      <c r="L8" s="16"/>
      <c r="M8" s="16"/>
    </row>
    <row r="9" spans="1:37" s="15" customFormat="1" ht="117" thickTop="1" x14ac:dyDescent="0.35">
      <c r="J9" s="16"/>
      <c r="K9" s="16"/>
      <c r="L9" s="16"/>
      <c r="M9" s="16"/>
      <c r="N9" s="104"/>
      <c r="O9" s="105" t="s">
        <v>231</v>
      </c>
      <c r="P9" s="105" t="s">
        <v>232</v>
      </c>
      <c r="Q9" s="105" t="s">
        <v>233</v>
      </c>
      <c r="R9" s="106"/>
      <c r="S9" s="107" t="s">
        <v>28</v>
      </c>
      <c r="T9" s="104"/>
      <c r="U9" s="105" t="s">
        <v>231</v>
      </c>
      <c r="V9" s="105" t="s">
        <v>232</v>
      </c>
      <c r="W9" s="105" t="s">
        <v>233</v>
      </c>
      <c r="X9" s="106"/>
      <c r="Y9" s="107" t="s">
        <v>28</v>
      </c>
      <c r="Z9" s="104"/>
      <c r="AA9" s="105" t="s">
        <v>231</v>
      </c>
      <c r="AB9" s="105" t="s">
        <v>232</v>
      </c>
      <c r="AC9" s="105" t="s">
        <v>233</v>
      </c>
      <c r="AD9" s="106"/>
      <c r="AE9" s="107" t="s">
        <v>28</v>
      </c>
      <c r="AF9" s="104"/>
      <c r="AG9" s="105" t="s">
        <v>231</v>
      </c>
      <c r="AH9" s="105" t="s">
        <v>232</v>
      </c>
      <c r="AI9" s="105" t="s">
        <v>233</v>
      </c>
      <c r="AJ9" s="106"/>
      <c r="AK9" s="107" t="s">
        <v>28</v>
      </c>
    </row>
    <row r="10" spans="1:37" s="15" customFormat="1" ht="70.5" customHeight="1" x14ac:dyDescent="0.35">
      <c r="J10" s="16"/>
      <c r="K10" s="16"/>
      <c r="L10" s="16"/>
      <c r="M10" s="16"/>
      <c r="N10" s="108" t="s">
        <v>29</v>
      </c>
      <c r="O10" s="109" t="s">
        <v>234</v>
      </c>
      <c r="P10" s="109" t="s">
        <v>30</v>
      </c>
      <c r="Q10" s="110"/>
      <c r="R10" s="110"/>
      <c r="S10" s="111" t="s">
        <v>235</v>
      </c>
      <c r="T10" s="108" t="s">
        <v>29</v>
      </c>
      <c r="U10" s="109" t="s">
        <v>30</v>
      </c>
      <c r="V10" s="109" t="s">
        <v>30</v>
      </c>
      <c r="W10" s="110"/>
      <c r="X10" s="110"/>
      <c r="Y10" s="111" t="s">
        <v>235</v>
      </c>
      <c r="Z10" s="108" t="s">
        <v>29</v>
      </c>
      <c r="AA10" s="109" t="s">
        <v>30</v>
      </c>
      <c r="AB10" s="109" t="s">
        <v>30</v>
      </c>
      <c r="AC10" s="110"/>
      <c r="AD10" s="110"/>
      <c r="AE10" s="111" t="s">
        <v>235</v>
      </c>
      <c r="AF10" s="108" t="s">
        <v>29</v>
      </c>
      <c r="AG10" s="109" t="s">
        <v>30</v>
      </c>
      <c r="AH10" s="109" t="s">
        <v>30</v>
      </c>
      <c r="AI10" s="110"/>
      <c r="AJ10" s="110"/>
      <c r="AK10" s="111" t="s">
        <v>235</v>
      </c>
    </row>
    <row r="11" spans="1:37" s="15" customFormat="1" ht="61.5" x14ac:dyDescent="0.9">
      <c r="J11" s="2"/>
      <c r="K11" s="2"/>
      <c r="L11" s="16"/>
      <c r="M11" s="16"/>
      <c r="N11" s="108"/>
      <c r="O11" s="113">
        <f>COUNTA(O12:O101)</f>
        <v>27</v>
      </c>
      <c r="P11" s="113">
        <f>COUNTA(P12:P101)</f>
        <v>35</v>
      </c>
      <c r="Q11" s="110"/>
      <c r="R11" s="110"/>
      <c r="S11" s="114"/>
      <c r="T11" s="108"/>
      <c r="U11" s="113">
        <f>COUNTA(U12:U101)</f>
        <v>0</v>
      </c>
      <c r="V11" s="113">
        <f>COUNTA(V12:V101)</f>
        <v>0</v>
      </c>
      <c r="W11" s="110"/>
      <c r="X11" s="110"/>
      <c r="Y11" s="114"/>
      <c r="AA11" s="113">
        <f>COUNTA(AA12:AA101)</f>
        <v>0</v>
      </c>
      <c r="AB11" s="113">
        <f>COUNTA(AB12:AB101)</f>
        <v>0</v>
      </c>
      <c r="AF11" s="108"/>
      <c r="AG11" s="113">
        <f>COUNTA(AG12:AG101)</f>
        <v>0</v>
      </c>
      <c r="AH11" s="113">
        <f>COUNTA(AH12:AH101)</f>
        <v>0</v>
      </c>
      <c r="AI11" s="109"/>
      <c r="AJ11" s="109"/>
      <c r="AK11" s="114"/>
    </row>
    <row r="12" spans="1:37" s="15" customFormat="1" ht="23.25" x14ac:dyDescent="0.35">
      <c r="J12" s="2"/>
      <c r="K12" s="2"/>
      <c r="L12" s="16"/>
      <c r="M12" s="16"/>
      <c r="N12" s="119" t="s">
        <v>38</v>
      </c>
      <c r="O12" s="26" t="s">
        <v>38</v>
      </c>
      <c r="P12" s="26" t="s">
        <v>38</v>
      </c>
      <c r="Q12" s="25"/>
      <c r="R12" s="54"/>
      <c r="S12" s="121"/>
      <c r="T12" s="119"/>
      <c r="U12" s="116"/>
      <c r="V12" s="116"/>
      <c r="W12" s="120"/>
      <c r="X12" s="54"/>
      <c r="Y12" s="121"/>
      <c r="Z12" s="122"/>
      <c r="AA12" s="37"/>
      <c r="AB12" s="37"/>
      <c r="AC12" s="25"/>
      <c r="AD12" s="40"/>
      <c r="AE12" s="41"/>
      <c r="AF12" s="108"/>
      <c r="AG12" s="109"/>
      <c r="AH12" s="109"/>
      <c r="AI12" s="109"/>
      <c r="AJ12" s="109"/>
      <c r="AK12" s="114"/>
    </row>
    <row r="13" spans="1:37" s="15" customFormat="1" ht="23.25" x14ac:dyDescent="0.35">
      <c r="J13" s="2"/>
      <c r="K13" s="2"/>
      <c r="L13" s="16"/>
      <c r="M13" s="16"/>
      <c r="N13" s="119" t="s">
        <v>100</v>
      </c>
      <c r="O13" s="26" t="s">
        <v>100</v>
      </c>
      <c r="P13" s="26" t="s">
        <v>100</v>
      </c>
      <c r="Q13" s="25"/>
      <c r="R13" s="54"/>
      <c r="S13" s="121"/>
      <c r="T13" s="119"/>
      <c r="U13" s="116"/>
      <c r="V13" s="116"/>
      <c r="W13" s="120"/>
      <c r="X13" s="54"/>
      <c r="Y13" s="121"/>
      <c r="Z13" s="122"/>
      <c r="AA13" s="37"/>
      <c r="AB13" s="37"/>
      <c r="AC13" s="25"/>
      <c r="AD13" s="40"/>
      <c r="AE13" s="41"/>
      <c r="AF13" s="108"/>
      <c r="AG13" s="109"/>
      <c r="AH13" s="109"/>
      <c r="AI13" s="109"/>
      <c r="AJ13" s="109"/>
      <c r="AK13" s="114"/>
    </row>
    <row r="14" spans="1:37" s="15" customFormat="1" ht="23.25" x14ac:dyDescent="0.35">
      <c r="J14" s="2"/>
      <c r="K14" s="2"/>
      <c r="L14" s="16"/>
      <c r="M14" s="16"/>
      <c r="N14" s="119" t="s">
        <v>84</v>
      </c>
      <c r="O14" s="26" t="s">
        <v>84</v>
      </c>
      <c r="P14" s="26" t="s">
        <v>84</v>
      </c>
      <c r="Q14" s="25"/>
      <c r="R14" s="54"/>
      <c r="S14" s="121"/>
      <c r="T14" s="119"/>
      <c r="U14" s="116"/>
      <c r="V14" s="116"/>
      <c r="W14" s="120"/>
      <c r="X14" s="54"/>
      <c r="Y14" s="121"/>
      <c r="Z14" s="122"/>
      <c r="AA14" s="37"/>
      <c r="AB14" s="37"/>
      <c r="AC14" s="25"/>
      <c r="AD14" s="40"/>
      <c r="AE14" s="41"/>
      <c r="AF14" s="108"/>
      <c r="AG14" s="109"/>
      <c r="AH14" s="109"/>
      <c r="AI14" s="109"/>
      <c r="AJ14" s="109"/>
      <c r="AK14" s="114"/>
    </row>
    <row r="15" spans="1:37" s="15" customFormat="1" ht="23.25" x14ac:dyDescent="0.35">
      <c r="J15" s="2"/>
      <c r="K15" s="2"/>
      <c r="L15" s="16"/>
      <c r="M15" s="16"/>
      <c r="N15" s="119" t="s">
        <v>101</v>
      </c>
      <c r="O15" s="26" t="s">
        <v>101</v>
      </c>
      <c r="P15" s="26" t="s">
        <v>101</v>
      </c>
      <c r="Q15" s="25"/>
      <c r="R15" s="54"/>
      <c r="S15" s="121"/>
      <c r="T15" s="119"/>
      <c r="U15" s="116"/>
      <c r="V15" s="116"/>
      <c r="W15" s="120"/>
      <c r="X15" s="54"/>
      <c r="Y15" s="121"/>
      <c r="Z15" s="122"/>
      <c r="AA15" s="37"/>
      <c r="AB15" s="37"/>
      <c r="AC15" s="25"/>
      <c r="AD15" s="40"/>
      <c r="AE15" s="41"/>
      <c r="AF15" s="108"/>
      <c r="AG15" s="109"/>
      <c r="AH15" s="109"/>
      <c r="AI15" s="109"/>
      <c r="AJ15" s="109"/>
      <c r="AK15" s="114"/>
    </row>
    <row r="16" spans="1:37" s="15" customFormat="1" ht="23.25" x14ac:dyDescent="0.35">
      <c r="J16" s="2"/>
      <c r="K16" s="2"/>
      <c r="L16" s="16"/>
      <c r="M16" s="16"/>
      <c r="N16" s="119" t="s">
        <v>88</v>
      </c>
      <c r="O16" s="26" t="s">
        <v>88</v>
      </c>
      <c r="P16" s="26" t="s">
        <v>88</v>
      </c>
      <c r="Q16" s="25"/>
      <c r="R16" s="54"/>
      <c r="S16" s="121"/>
      <c r="T16" s="119"/>
      <c r="U16" s="116"/>
      <c r="V16" s="116"/>
      <c r="W16" s="25"/>
      <c r="X16" s="54"/>
      <c r="Y16" s="121"/>
      <c r="Z16" s="122"/>
      <c r="AA16" s="37"/>
      <c r="AB16" s="37"/>
      <c r="AC16" s="25"/>
      <c r="AD16" s="40"/>
      <c r="AE16" s="41"/>
      <c r="AF16" s="108"/>
      <c r="AG16" s="109"/>
      <c r="AH16" s="109"/>
      <c r="AI16" s="109"/>
      <c r="AJ16" s="109"/>
      <c r="AK16" s="114"/>
    </row>
    <row r="17" spans="10:37" s="15" customFormat="1" ht="23.25" x14ac:dyDescent="0.35">
      <c r="J17" s="2"/>
      <c r="K17" s="2"/>
      <c r="L17" s="16"/>
      <c r="M17" s="16"/>
      <c r="N17" s="119" t="s">
        <v>102</v>
      </c>
      <c r="O17" s="26" t="s">
        <v>102</v>
      </c>
      <c r="P17" s="26" t="s">
        <v>102</v>
      </c>
      <c r="Q17" s="25"/>
      <c r="R17" s="54"/>
      <c r="S17" s="121"/>
      <c r="T17" s="119"/>
      <c r="U17" s="116"/>
      <c r="V17" s="116"/>
      <c r="W17" s="25"/>
      <c r="X17" s="54"/>
      <c r="Y17" s="121"/>
      <c r="Z17" s="122"/>
      <c r="AA17" s="37"/>
      <c r="AB17" s="37"/>
      <c r="AC17" s="25"/>
      <c r="AD17" s="40"/>
      <c r="AE17" s="94"/>
      <c r="AF17" s="108"/>
      <c r="AG17" s="109"/>
      <c r="AH17" s="109"/>
      <c r="AI17" s="109"/>
      <c r="AJ17" s="109"/>
      <c r="AK17" s="114"/>
    </row>
    <row r="18" spans="10:37" s="15" customFormat="1" ht="23.25" customHeight="1" x14ac:dyDescent="0.35">
      <c r="J18" s="2"/>
      <c r="K18" s="2"/>
      <c r="L18" s="16"/>
      <c r="M18" s="16"/>
      <c r="N18" s="119" t="s">
        <v>103</v>
      </c>
      <c r="O18" s="26" t="s">
        <v>103</v>
      </c>
      <c r="P18" s="26" t="s">
        <v>103</v>
      </c>
      <c r="Q18" s="25"/>
      <c r="R18" s="42"/>
      <c r="S18" s="121"/>
      <c r="T18" s="119"/>
      <c r="U18" s="116"/>
      <c r="V18" s="116"/>
      <c r="W18" s="25"/>
      <c r="X18" s="54"/>
      <c r="Y18" s="121"/>
      <c r="Z18" s="122"/>
      <c r="AA18" s="37"/>
      <c r="AB18" s="37"/>
      <c r="AC18" s="25"/>
      <c r="AD18" s="40"/>
      <c r="AE18" s="94"/>
      <c r="AF18" s="108"/>
      <c r="AG18" s="109"/>
      <c r="AH18" s="109"/>
      <c r="AI18" s="109"/>
      <c r="AJ18" s="109"/>
      <c r="AK18" s="114"/>
    </row>
    <row r="19" spans="10:37" s="15" customFormat="1" ht="23.25" customHeight="1" x14ac:dyDescent="0.35">
      <c r="J19" s="2"/>
      <c r="K19" s="2"/>
      <c r="L19" s="16"/>
      <c r="M19" s="16"/>
      <c r="N19" s="119" t="s">
        <v>104</v>
      </c>
      <c r="O19" s="26" t="s">
        <v>104</v>
      </c>
      <c r="P19" s="26" t="s">
        <v>104</v>
      </c>
      <c r="Q19" s="55"/>
      <c r="R19" s="85"/>
      <c r="S19" s="121"/>
      <c r="T19" s="119"/>
      <c r="U19" s="26"/>
      <c r="V19" s="26"/>
      <c r="W19" s="55"/>
      <c r="X19" s="85"/>
      <c r="Y19" s="121"/>
      <c r="Z19" s="123"/>
      <c r="AA19" s="74"/>
      <c r="AB19" s="74"/>
      <c r="AC19" s="51"/>
      <c r="AD19" s="51"/>
      <c r="AE19" s="27"/>
      <c r="AF19" s="108"/>
      <c r="AG19" s="109"/>
      <c r="AH19" s="109"/>
      <c r="AI19" s="109"/>
      <c r="AJ19" s="109"/>
      <c r="AK19" s="114"/>
    </row>
    <row r="20" spans="10:37" s="15" customFormat="1" ht="23.25" customHeight="1" x14ac:dyDescent="0.35">
      <c r="J20" s="2"/>
      <c r="K20" s="2"/>
      <c r="L20" s="16"/>
      <c r="M20" s="16"/>
      <c r="N20" s="119" t="s">
        <v>105</v>
      </c>
      <c r="O20" s="26" t="s">
        <v>105</v>
      </c>
      <c r="P20" s="26" t="s">
        <v>105</v>
      </c>
      <c r="Q20" s="25"/>
      <c r="R20" s="54"/>
      <c r="S20" s="121"/>
      <c r="T20" s="119"/>
      <c r="U20" s="26"/>
      <c r="V20" s="26"/>
      <c r="W20" s="25"/>
      <c r="X20" s="54"/>
      <c r="Y20" s="121"/>
      <c r="Z20" s="123"/>
      <c r="AA20" s="74"/>
      <c r="AB20" s="74"/>
      <c r="AC20" s="51"/>
      <c r="AD20" s="51"/>
      <c r="AE20" s="27"/>
      <c r="AF20" s="108"/>
      <c r="AG20" s="109"/>
      <c r="AH20" s="109"/>
      <c r="AI20" s="109"/>
      <c r="AJ20" s="109"/>
      <c r="AK20" s="114"/>
    </row>
    <row r="21" spans="10:37" s="15" customFormat="1" ht="23.25" customHeight="1" x14ac:dyDescent="0.35">
      <c r="J21" s="2"/>
      <c r="K21" s="2"/>
      <c r="L21" s="16"/>
      <c r="M21" s="16"/>
      <c r="N21" s="119" t="s">
        <v>76</v>
      </c>
      <c r="O21" s="26" t="s">
        <v>76</v>
      </c>
      <c r="P21" s="26" t="s">
        <v>76</v>
      </c>
      <c r="Q21" s="25"/>
      <c r="R21" s="54"/>
      <c r="S21" s="121"/>
      <c r="T21" s="119"/>
      <c r="U21" s="26"/>
      <c r="V21" s="26"/>
      <c r="W21" s="25"/>
      <c r="X21" s="54"/>
      <c r="Y21" s="121"/>
      <c r="Z21" s="123"/>
      <c r="AA21" s="74"/>
      <c r="AB21" s="74"/>
      <c r="AC21" s="51"/>
      <c r="AD21" s="51"/>
      <c r="AE21" s="27"/>
      <c r="AF21" s="108"/>
      <c r="AG21" s="109"/>
      <c r="AH21" s="109"/>
      <c r="AI21" s="109"/>
      <c r="AJ21" s="109"/>
      <c r="AK21" s="114"/>
    </row>
    <row r="22" spans="10:37" s="15" customFormat="1" ht="23.25" customHeight="1" x14ac:dyDescent="0.35">
      <c r="J22" s="2"/>
      <c r="K22" s="2"/>
      <c r="L22" s="16"/>
      <c r="M22" s="16"/>
      <c r="N22" s="119" t="s">
        <v>106</v>
      </c>
      <c r="O22" s="26" t="s">
        <v>106</v>
      </c>
      <c r="P22" s="26" t="s">
        <v>106</v>
      </c>
      <c r="Q22" s="25"/>
      <c r="R22" s="54"/>
      <c r="S22" s="121"/>
      <c r="T22" s="119"/>
      <c r="U22" s="26"/>
      <c r="V22" s="26"/>
      <c r="W22" s="25"/>
      <c r="X22" s="54"/>
      <c r="Y22" s="121"/>
      <c r="Z22" s="123"/>
      <c r="AA22" s="74"/>
      <c r="AB22" s="74"/>
      <c r="AC22" s="51"/>
      <c r="AD22" s="51"/>
      <c r="AE22" s="27"/>
      <c r="AF22" s="108"/>
      <c r="AG22" s="109"/>
      <c r="AH22" s="109"/>
      <c r="AI22" s="109"/>
      <c r="AJ22" s="109"/>
      <c r="AK22" s="114"/>
    </row>
    <row r="23" spans="10:37" s="15" customFormat="1" ht="23.25" x14ac:dyDescent="0.35">
      <c r="J23" s="2"/>
      <c r="K23" s="2"/>
      <c r="L23" s="16"/>
      <c r="M23" s="16"/>
      <c r="N23" s="119" t="s">
        <v>37</v>
      </c>
      <c r="O23" s="26" t="s">
        <v>37</v>
      </c>
      <c r="P23" s="26" t="s">
        <v>37</v>
      </c>
      <c r="Q23" s="25"/>
      <c r="R23" s="54"/>
      <c r="S23" s="121"/>
      <c r="T23" s="119"/>
      <c r="U23" s="26"/>
      <c r="V23" s="26"/>
      <c r="W23" s="25"/>
      <c r="X23" s="54"/>
      <c r="Y23" s="121"/>
      <c r="Z23" s="123"/>
      <c r="AA23" s="97"/>
      <c r="AB23" s="97"/>
      <c r="AC23" s="51"/>
      <c r="AD23" s="51"/>
      <c r="AE23" s="27"/>
      <c r="AF23" s="108"/>
      <c r="AG23" s="109"/>
      <c r="AH23" s="109"/>
      <c r="AI23" s="109"/>
      <c r="AJ23" s="109"/>
      <c r="AK23" s="114"/>
    </row>
    <row r="24" spans="10:37" s="15" customFormat="1" ht="23.25" customHeight="1" x14ac:dyDescent="0.35">
      <c r="J24" s="2"/>
      <c r="K24" s="2"/>
      <c r="L24" s="16"/>
      <c r="M24" s="16"/>
      <c r="N24" s="119" t="s">
        <v>67</v>
      </c>
      <c r="O24" s="26" t="s">
        <v>67</v>
      </c>
      <c r="P24" s="26" t="s">
        <v>67</v>
      </c>
      <c r="Q24" s="25"/>
      <c r="R24" s="54"/>
      <c r="S24" s="121"/>
      <c r="T24" s="119"/>
      <c r="U24" s="26"/>
      <c r="V24" s="26"/>
      <c r="W24" s="25"/>
      <c r="X24" s="25"/>
      <c r="Y24" s="121"/>
      <c r="Z24" s="123"/>
      <c r="AA24" s="97"/>
      <c r="AB24" s="97"/>
      <c r="AC24" s="51"/>
      <c r="AD24" s="51"/>
      <c r="AE24" s="27"/>
      <c r="AF24" s="108"/>
      <c r="AG24" s="109"/>
      <c r="AH24" s="109"/>
      <c r="AI24" s="109"/>
      <c r="AJ24" s="109"/>
      <c r="AK24" s="114"/>
    </row>
    <row r="25" spans="10:37" s="15" customFormat="1" ht="23.25" customHeight="1" x14ac:dyDescent="0.35">
      <c r="J25" s="2"/>
      <c r="K25" s="2"/>
      <c r="L25" s="16"/>
      <c r="M25" s="16"/>
      <c r="N25" s="119" t="s">
        <v>46</v>
      </c>
      <c r="O25" s="26" t="s">
        <v>46</v>
      </c>
      <c r="P25" s="26" t="s">
        <v>46</v>
      </c>
      <c r="Q25" s="25"/>
      <c r="R25" s="54"/>
      <c r="S25" s="121"/>
      <c r="T25" s="119"/>
      <c r="U25" s="26"/>
      <c r="V25" s="26"/>
      <c r="W25" s="25"/>
      <c r="X25" s="25"/>
      <c r="Y25" s="121"/>
      <c r="Z25" s="123"/>
      <c r="AA25" s="97"/>
      <c r="AB25" s="97"/>
      <c r="AC25" s="51"/>
      <c r="AD25" s="51"/>
      <c r="AE25" s="27"/>
      <c r="AF25" s="108"/>
      <c r="AG25" s="109"/>
      <c r="AH25" s="109"/>
      <c r="AI25" s="109"/>
      <c r="AJ25" s="109"/>
      <c r="AK25" s="114"/>
    </row>
    <row r="26" spans="10:37" s="15" customFormat="1" ht="23.25" x14ac:dyDescent="0.35">
      <c r="J26" s="2"/>
      <c r="K26" s="2"/>
      <c r="L26" s="16"/>
      <c r="M26" s="16"/>
      <c r="N26" s="119" t="s">
        <v>107</v>
      </c>
      <c r="O26" s="26" t="s">
        <v>107</v>
      </c>
      <c r="P26" s="26" t="s">
        <v>107</v>
      </c>
      <c r="Q26" s="25"/>
      <c r="R26" s="54"/>
      <c r="S26" s="121"/>
      <c r="T26" s="119"/>
      <c r="U26" s="26"/>
      <c r="V26" s="26"/>
      <c r="W26" s="25"/>
      <c r="X26" s="25"/>
      <c r="Y26" s="121"/>
      <c r="Z26" s="123"/>
      <c r="AA26" s="97"/>
      <c r="AB26" s="97"/>
      <c r="AC26" s="51"/>
      <c r="AD26" s="51"/>
      <c r="AE26" s="27"/>
      <c r="AF26" s="108"/>
      <c r="AG26" s="109"/>
      <c r="AH26" s="109"/>
      <c r="AI26" s="109"/>
      <c r="AJ26" s="109"/>
      <c r="AK26" s="114"/>
    </row>
    <row r="27" spans="10:37" s="15" customFormat="1" ht="23.25" customHeight="1" x14ac:dyDescent="0.35">
      <c r="J27" s="2"/>
      <c r="K27" s="2"/>
      <c r="L27" s="16"/>
      <c r="M27" s="16"/>
      <c r="N27" s="119" t="s">
        <v>51</v>
      </c>
      <c r="O27" s="26" t="s">
        <v>51</v>
      </c>
      <c r="P27" s="26" t="s">
        <v>51</v>
      </c>
      <c r="Q27" s="141"/>
      <c r="R27" s="142"/>
      <c r="S27" s="121"/>
      <c r="T27" s="119"/>
      <c r="U27" s="26"/>
      <c r="V27" s="26"/>
      <c r="W27" s="25"/>
      <c r="X27" s="25"/>
      <c r="Y27" s="121"/>
      <c r="Z27" s="123"/>
      <c r="AA27" s="97"/>
      <c r="AB27" s="97"/>
      <c r="AC27" s="51"/>
      <c r="AD27" s="51"/>
      <c r="AE27" s="27"/>
      <c r="AF27" s="108"/>
      <c r="AG27" s="109"/>
      <c r="AH27" s="109"/>
      <c r="AI27" s="109"/>
      <c r="AJ27" s="109"/>
      <c r="AK27" s="114"/>
    </row>
    <row r="28" spans="10:37" s="15" customFormat="1" ht="23.25" customHeight="1" x14ac:dyDescent="0.35">
      <c r="J28" s="2"/>
      <c r="K28" s="2"/>
      <c r="L28" s="16"/>
      <c r="M28" s="16"/>
      <c r="N28" s="119" t="s">
        <v>36</v>
      </c>
      <c r="O28" s="26" t="s">
        <v>36</v>
      </c>
      <c r="P28" s="26" t="s">
        <v>36</v>
      </c>
      <c r="Q28" s="141"/>
      <c r="R28" s="142"/>
      <c r="S28" s="121"/>
      <c r="T28" s="119"/>
      <c r="U28" s="26"/>
      <c r="V28" s="26"/>
      <c r="W28" s="25"/>
      <c r="X28" s="25"/>
      <c r="Y28" s="121"/>
      <c r="Z28" s="123"/>
      <c r="AA28" s="97"/>
      <c r="AB28" s="97"/>
      <c r="AC28" s="51"/>
      <c r="AD28" s="51"/>
      <c r="AE28" s="27"/>
      <c r="AF28" s="108"/>
      <c r="AG28" s="109"/>
      <c r="AH28" s="109"/>
      <c r="AI28" s="109"/>
      <c r="AJ28" s="109"/>
      <c r="AK28" s="114"/>
    </row>
    <row r="29" spans="10:37" s="15" customFormat="1" ht="23.25" x14ac:dyDescent="0.35">
      <c r="J29" s="2"/>
      <c r="K29" s="2"/>
      <c r="L29" s="16"/>
      <c r="M29" s="16"/>
      <c r="N29" s="119" t="s">
        <v>108</v>
      </c>
      <c r="O29" s="26" t="s">
        <v>108</v>
      </c>
      <c r="P29" s="26" t="s">
        <v>108</v>
      </c>
      <c r="Q29" s="141"/>
      <c r="R29" s="142"/>
      <c r="S29" s="121"/>
      <c r="T29" s="119"/>
      <c r="U29" s="26"/>
      <c r="V29" s="26"/>
      <c r="W29" s="25"/>
      <c r="X29" s="25"/>
      <c r="Y29" s="121"/>
      <c r="Z29" s="123"/>
      <c r="AA29" s="97"/>
      <c r="AB29" s="97"/>
      <c r="AC29" s="51"/>
      <c r="AD29" s="51"/>
      <c r="AE29" s="27"/>
      <c r="AF29" s="108"/>
      <c r="AG29" s="109"/>
      <c r="AH29" s="109"/>
      <c r="AI29" s="109"/>
      <c r="AJ29" s="109"/>
      <c r="AK29" s="114"/>
    </row>
    <row r="30" spans="10:37" s="15" customFormat="1" ht="23.25" x14ac:dyDescent="0.35">
      <c r="J30" s="2"/>
      <c r="K30" s="2"/>
      <c r="L30" s="16"/>
      <c r="M30" s="16"/>
      <c r="N30" s="119" t="s">
        <v>74</v>
      </c>
      <c r="O30" s="26" t="s">
        <v>74</v>
      </c>
      <c r="P30" s="26" t="s">
        <v>74</v>
      </c>
      <c r="Q30" s="141"/>
      <c r="R30" s="142"/>
      <c r="S30" s="121"/>
      <c r="T30" s="124"/>
      <c r="U30" s="23"/>
      <c r="V30" s="23"/>
      <c r="W30" s="25"/>
      <c r="X30" s="25"/>
      <c r="Y30" s="121"/>
      <c r="Z30" s="123"/>
      <c r="AA30" s="97"/>
      <c r="AB30" s="97"/>
      <c r="AC30" s="51"/>
      <c r="AD30" s="51"/>
      <c r="AE30" s="27"/>
      <c r="AF30" s="108"/>
      <c r="AG30" s="109"/>
      <c r="AH30" s="109"/>
      <c r="AI30" s="109"/>
      <c r="AJ30" s="109"/>
      <c r="AK30" s="114"/>
    </row>
    <row r="31" spans="10:37" s="15" customFormat="1" ht="23.25" x14ac:dyDescent="0.35">
      <c r="J31" s="2"/>
      <c r="K31" s="2"/>
      <c r="L31" s="16"/>
      <c r="M31" s="16"/>
      <c r="N31" s="124" t="s">
        <v>109</v>
      </c>
      <c r="O31" s="23" t="s">
        <v>109</v>
      </c>
      <c r="P31" s="23" t="s">
        <v>109</v>
      </c>
      <c r="Q31" s="143"/>
      <c r="R31" s="144"/>
      <c r="S31" s="121"/>
      <c r="T31" s="119"/>
      <c r="U31" s="26"/>
      <c r="V31" s="26"/>
      <c r="W31" s="25"/>
      <c r="X31" s="25"/>
      <c r="Y31" s="121"/>
      <c r="Z31" s="123"/>
      <c r="AA31" s="97"/>
      <c r="AB31" s="97"/>
      <c r="AC31" s="51"/>
      <c r="AD31" s="51"/>
      <c r="AE31" s="27"/>
      <c r="AF31" s="108"/>
      <c r="AG31" s="109"/>
      <c r="AH31" s="109"/>
      <c r="AI31" s="109"/>
      <c r="AJ31" s="109"/>
      <c r="AK31" s="114"/>
    </row>
    <row r="32" spans="10:37" s="15" customFormat="1" ht="26.25" customHeight="1" x14ac:dyDescent="0.35">
      <c r="J32" s="2"/>
      <c r="K32" s="2"/>
      <c r="L32" s="16"/>
      <c r="M32" s="16"/>
      <c r="N32" s="119" t="s">
        <v>70</v>
      </c>
      <c r="O32" s="26" t="s">
        <v>70</v>
      </c>
      <c r="P32" s="26" t="s">
        <v>70</v>
      </c>
      <c r="Q32" s="125"/>
      <c r="R32" s="55"/>
      <c r="S32" s="121"/>
      <c r="T32" s="119"/>
      <c r="U32" s="26"/>
      <c r="V32" s="26"/>
      <c r="W32" s="25"/>
      <c r="X32" s="25"/>
      <c r="Y32" s="121"/>
      <c r="Z32" s="123"/>
      <c r="AA32" s="97"/>
      <c r="AB32" s="97"/>
      <c r="AC32" s="51"/>
      <c r="AD32" s="51"/>
      <c r="AE32" s="27"/>
      <c r="AF32" s="108"/>
      <c r="AG32" s="109"/>
      <c r="AH32" s="109"/>
      <c r="AI32" s="109"/>
      <c r="AJ32" s="109"/>
      <c r="AK32" s="114"/>
    </row>
    <row r="33" spans="10:37" s="15" customFormat="1" ht="26.25" customHeight="1" x14ac:dyDescent="0.35">
      <c r="J33" s="2"/>
      <c r="K33" s="2"/>
      <c r="L33" s="16"/>
      <c r="M33" s="16"/>
      <c r="N33" s="119" t="s">
        <v>64</v>
      </c>
      <c r="O33" s="26" t="s">
        <v>64</v>
      </c>
      <c r="P33" s="26" t="s">
        <v>64</v>
      </c>
      <c r="Q33" s="125"/>
      <c r="R33" s="54"/>
      <c r="S33" s="121"/>
      <c r="T33" s="119"/>
      <c r="U33" s="26"/>
      <c r="V33" s="26"/>
      <c r="W33" s="25"/>
      <c r="X33" s="25"/>
      <c r="Y33" s="121"/>
      <c r="Z33" s="123"/>
      <c r="AA33" s="97"/>
      <c r="AB33" s="97"/>
      <c r="AC33" s="51"/>
      <c r="AD33" s="51"/>
      <c r="AE33" s="27"/>
      <c r="AF33" s="108"/>
      <c r="AG33" s="109"/>
      <c r="AH33" s="109"/>
      <c r="AI33" s="109"/>
      <c r="AJ33" s="109"/>
      <c r="AK33" s="114"/>
    </row>
    <row r="34" spans="10:37" s="15" customFormat="1" ht="26.25" x14ac:dyDescent="0.35">
      <c r="J34" s="2"/>
      <c r="K34" s="2"/>
      <c r="L34" s="16"/>
      <c r="M34" s="16"/>
      <c r="N34" s="119" t="s">
        <v>110</v>
      </c>
      <c r="O34" s="26" t="s">
        <v>110</v>
      </c>
      <c r="P34" s="26" t="s">
        <v>110</v>
      </c>
      <c r="Q34" s="125"/>
      <c r="R34" s="54"/>
      <c r="S34" s="121"/>
      <c r="T34" s="119"/>
      <c r="U34" s="26"/>
      <c r="V34" s="26"/>
      <c r="W34" s="25"/>
      <c r="X34" s="25"/>
      <c r="Y34" s="121"/>
      <c r="Z34" s="123"/>
      <c r="AA34" s="97"/>
      <c r="AB34" s="97"/>
      <c r="AC34" s="51"/>
      <c r="AD34" s="51"/>
      <c r="AE34" s="27"/>
      <c r="AF34" s="108"/>
      <c r="AG34" s="109"/>
      <c r="AH34" s="109"/>
      <c r="AI34" s="109"/>
      <c r="AJ34" s="109"/>
      <c r="AK34" s="114"/>
    </row>
    <row r="35" spans="10:37" s="15" customFormat="1" ht="26.25" x14ac:dyDescent="0.35">
      <c r="J35" s="2"/>
      <c r="K35" s="2"/>
      <c r="L35" s="16"/>
      <c r="M35" s="16"/>
      <c r="N35" s="119" t="s">
        <v>33</v>
      </c>
      <c r="O35" s="26" t="s">
        <v>33</v>
      </c>
      <c r="P35" s="26" t="s">
        <v>33</v>
      </c>
      <c r="Q35" s="125"/>
      <c r="R35" s="125"/>
      <c r="S35" s="121"/>
      <c r="T35" s="119"/>
      <c r="U35" s="26"/>
      <c r="V35" s="26"/>
      <c r="W35" s="25"/>
      <c r="X35" s="25"/>
      <c r="Y35" s="121"/>
      <c r="Z35" s="123"/>
      <c r="AA35" s="97"/>
      <c r="AB35" s="97"/>
      <c r="AC35" s="51"/>
      <c r="AD35" s="51"/>
      <c r="AE35" s="27"/>
      <c r="AF35" s="108"/>
      <c r="AG35" s="109"/>
      <c r="AH35" s="109"/>
      <c r="AI35" s="109"/>
      <c r="AJ35" s="109"/>
      <c r="AK35" s="114"/>
    </row>
    <row r="36" spans="10:37" s="15" customFormat="1" ht="26.25" x14ac:dyDescent="0.35">
      <c r="J36" s="2"/>
      <c r="K36" s="2"/>
      <c r="L36" s="16"/>
      <c r="M36" s="16"/>
      <c r="N36" s="119" t="s">
        <v>35</v>
      </c>
      <c r="O36" s="26" t="s">
        <v>35</v>
      </c>
      <c r="P36" s="26" t="s">
        <v>35</v>
      </c>
      <c r="Q36" s="125"/>
      <c r="R36" s="125"/>
      <c r="S36" s="121"/>
      <c r="T36" s="119"/>
      <c r="U36" s="26"/>
      <c r="V36" s="26"/>
      <c r="W36" s="25"/>
      <c r="X36" s="25"/>
      <c r="Y36" s="121"/>
      <c r="Z36" s="123"/>
      <c r="AA36" s="97"/>
      <c r="AB36" s="97"/>
      <c r="AC36" s="51"/>
      <c r="AD36" s="51"/>
      <c r="AE36" s="27"/>
      <c r="AF36" s="108"/>
      <c r="AG36" s="109"/>
      <c r="AH36" s="109"/>
      <c r="AI36" s="109"/>
      <c r="AJ36" s="109"/>
      <c r="AK36" s="114"/>
    </row>
    <row r="37" spans="10:37" s="15" customFormat="1" ht="26.25" x14ac:dyDescent="0.35">
      <c r="J37" s="2"/>
      <c r="K37" s="2"/>
      <c r="L37" s="16"/>
      <c r="M37" s="16"/>
      <c r="N37" s="119" t="s">
        <v>72</v>
      </c>
      <c r="O37" s="26" t="s">
        <v>72</v>
      </c>
      <c r="P37" s="26" t="s">
        <v>72</v>
      </c>
      <c r="Q37" s="125"/>
      <c r="R37" s="125"/>
      <c r="S37" s="121"/>
      <c r="T37" s="119"/>
      <c r="U37" s="26"/>
      <c r="V37" s="26"/>
      <c r="W37" s="25"/>
      <c r="X37" s="25"/>
      <c r="Y37" s="121"/>
      <c r="Z37" s="123"/>
      <c r="AA37" s="97"/>
      <c r="AB37" s="97"/>
      <c r="AC37" s="51"/>
      <c r="AD37" s="51"/>
      <c r="AE37" s="27"/>
      <c r="AF37" s="108"/>
      <c r="AG37" s="109"/>
      <c r="AH37" s="109"/>
      <c r="AI37" s="109"/>
      <c r="AJ37" s="109"/>
      <c r="AK37" s="114"/>
    </row>
    <row r="38" spans="10:37" s="15" customFormat="1" ht="26.25" x14ac:dyDescent="0.35">
      <c r="J38" s="2"/>
      <c r="K38" s="2"/>
      <c r="L38" s="16"/>
      <c r="M38" s="16"/>
      <c r="N38" s="119" t="s">
        <v>111</v>
      </c>
      <c r="O38" s="26" t="s">
        <v>111</v>
      </c>
      <c r="P38" s="26" t="s">
        <v>111</v>
      </c>
      <c r="Q38" s="125"/>
      <c r="R38" s="125"/>
      <c r="S38" s="121"/>
      <c r="T38" s="119"/>
      <c r="U38" s="26"/>
      <c r="V38" s="26"/>
      <c r="W38" s="25"/>
      <c r="X38" s="25"/>
      <c r="Y38" s="121"/>
      <c r="Z38" s="123"/>
      <c r="AA38" s="97"/>
      <c r="AB38" s="97"/>
      <c r="AC38" s="51"/>
      <c r="AD38" s="51"/>
      <c r="AE38" s="27"/>
      <c r="AF38" s="108"/>
      <c r="AG38" s="109"/>
      <c r="AH38" s="109"/>
      <c r="AI38" s="109"/>
      <c r="AJ38" s="109"/>
      <c r="AK38" s="114"/>
    </row>
    <row r="39" spans="10:37" s="15" customFormat="1" ht="26.25" x14ac:dyDescent="0.35">
      <c r="J39" s="2"/>
      <c r="K39" s="2"/>
      <c r="L39" s="16"/>
      <c r="M39" s="16"/>
      <c r="N39" s="119"/>
      <c r="O39" s="30"/>
      <c r="P39" s="30" t="s">
        <v>214</v>
      </c>
      <c r="Q39" s="125"/>
      <c r="R39" s="125"/>
      <c r="S39" s="121"/>
      <c r="T39" s="119"/>
      <c r="U39" s="26"/>
      <c r="V39" s="26"/>
      <c r="W39" s="25"/>
      <c r="X39" s="25"/>
      <c r="Y39" s="121"/>
      <c r="Z39" s="123"/>
      <c r="AA39" s="97"/>
      <c r="AB39" s="97"/>
      <c r="AC39" s="51"/>
      <c r="AD39" s="51"/>
      <c r="AE39" s="27"/>
      <c r="AF39" s="108"/>
      <c r="AG39" s="109"/>
      <c r="AH39" s="109"/>
      <c r="AI39" s="109"/>
      <c r="AJ39" s="109"/>
      <c r="AK39" s="114"/>
    </row>
    <row r="40" spans="10:37" s="15" customFormat="1" ht="26.25" x14ac:dyDescent="0.35">
      <c r="J40" s="2"/>
      <c r="K40" s="2"/>
      <c r="L40" s="16"/>
      <c r="M40" s="16"/>
      <c r="N40" s="119"/>
      <c r="O40" s="30"/>
      <c r="P40" s="30" t="s">
        <v>126</v>
      </c>
      <c r="Q40" s="125"/>
      <c r="R40" s="125"/>
      <c r="S40" s="121"/>
      <c r="T40" s="119"/>
      <c r="U40" s="26"/>
      <c r="V40" s="26"/>
      <c r="W40" s="125"/>
      <c r="X40" s="125"/>
      <c r="Y40" s="121"/>
      <c r="Z40" s="123"/>
      <c r="AA40" s="97"/>
      <c r="AB40" s="97"/>
      <c r="AC40" s="51"/>
      <c r="AD40" s="51"/>
      <c r="AE40" s="27"/>
      <c r="AF40" s="108"/>
      <c r="AG40" s="109"/>
      <c r="AH40" s="109"/>
      <c r="AI40" s="109"/>
      <c r="AJ40" s="109"/>
      <c r="AK40" s="114"/>
    </row>
    <row r="41" spans="10:37" s="15" customFormat="1" ht="26.25" x14ac:dyDescent="0.35">
      <c r="J41" s="2"/>
      <c r="K41" s="2"/>
      <c r="L41" s="16"/>
      <c r="M41" s="16"/>
      <c r="N41" s="119"/>
      <c r="O41" s="30"/>
      <c r="P41" s="30" t="s">
        <v>236</v>
      </c>
      <c r="Q41" s="125"/>
      <c r="R41" s="125"/>
      <c r="S41" s="121"/>
      <c r="T41" s="119"/>
      <c r="U41" s="26"/>
      <c r="V41" s="26"/>
      <c r="W41" s="125"/>
      <c r="X41" s="125"/>
      <c r="Y41" s="121"/>
      <c r="Z41" s="123"/>
      <c r="AA41" s="97"/>
      <c r="AB41" s="97"/>
      <c r="AC41" s="51"/>
      <c r="AD41" s="51"/>
      <c r="AE41" s="27"/>
      <c r="AF41" s="108"/>
      <c r="AG41" s="109"/>
      <c r="AH41" s="109"/>
      <c r="AI41" s="109"/>
      <c r="AJ41" s="109"/>
      <c r="AK41" s="114"/>
    </row>
    <row r="42" spans="10:37" s="15" customFormat="1" ht="26.25" x14ac:dyDescent="0.35">
      <c r="J42" s="2"/>
      <c r="K42" s="2"/>
      <c r="L42" s="16"/>
      <c r="M42" s="16"/>
      <c r="N42" s="119"/>
      <c r="O42" s="30"/>
      <c r="P42" s="30" t="s">
        <v>237</v>
      </c>
      <c r="Q42" s="125"/>
      <c r="R42" s="125"/>
      <c r="S42" s="121"/>
      <c r="T42" s="119"/>
      <c r="U42" s="26"/>
      <c r="V42" s="26"/>
      <c r="W42" s="125"/>
      <c r="X42" s="125"/>
      <c r="Y42" s="121"/>
      <c r="Z42" s="123"/>
      <c r="AA42" s="97"/>
      <c r="AB42" s="97"/>
      <c r="AC42" s="51"/>
      <c r="AD42" s="51"/>
      <c r="AE42" s="27"/>
      <c r="AF42" s="108"/>
      <c r="AG42" s="109"/>
      <c r="AH42" s="109"/>
      <c r="AI42" s="109"/>
      <c r="AJ42" s="109"/>
      <c r="AK42" s="114"/>
    </row>
    <row r="43" spans="10:37" s="15" customFormat="1" ht="26.25" x14ac:dyDescent="0.35">
      <c r="J43" s="2"/>
      <c r="K43" s="2"/>
      <c r="L43" s="16"/>
      <c r="M43" s="16"/>
      <c r="N43" s="119"/>
      <c r="O43" s="30"/>
      <c r="P43" s="30" t="s">
        <v>238</v>
      </c>
      <c r="Q43" s="125"/>
      <c r="R43" s="125"/>
      <c r="S43" s="121"/>
      <c r="T43" s="119"/>
      <c r="U43" s="26"/>
      <c r="V43" s="26"/>
      <c r="W43" s="125"/>
      <c r="X43" s="125"/>
      <c r="Y43" s="121"/>
      <c r="Z43" s="123"/>
      <c r="AA43" s="97"/>
      <c r="AB43" s="97"/>
      <c r="AC43" s="51"/>
      <c r="AD43" s="51"/>
      <c r="AE43" s="27"/>
      <c r="AF43" s="108"/>
      <c r="AG43" s="109"/>
      <c r="AH43" s="109"/>
      <c r="AI43" s="109"/>
      <c r="AJ43" s="109"/>
      <c r="AK43" s="114"/>
    </row>
    <row r="44" spans="10:37" s="15" customFormat="1" ht="26.25" x14ac:dyDescent="0.35">
      <c r="J44" s="2"/>
      <c r="K44" s="2"/>
      <c r="L44" s="16"/>
      <c r="M44" s="16"/>
      <c r="N44" s="119"/>
      <c r="O44" s="30"/>
      <c r="P44" s="30" t="s">
        <v>122</v>
      </c>
      <c r="Q44" s="125"/>
      <c r="R44" s="125"/>
      <c r="S44" s="121"/>
      <c r="T44" s="119"/>
      <c r="U44" s="26"/>
      <c r="V44" s="26"/>
      <c r="W44" s="125"/>
      <c r="X44" s="125"/>
      <c r="Y44" s="121"/>
      <c r="Z44" s="123"/>
      <c r="AA44" s="97"/>
      <c r="AB44" s="97"/>
      <c r="AC44" s="51"/>
      <c r="AD44" s="51"/>
      <c r="AE44" s="27"/>
      <c r="AF44" s="108"/>
      <c r="AG44" s="109"/>
      <c r="AH44" s="109"/>
      <c r="AI44" s="109"/>
      <c r="AJ44" s="109"/>
      <c r="AK44" s="114"/>
    </row>
    <row r="45" spans="10:37" s="15" customFormat="1" ht="26.25" x14ac:dyDescent="0.35">
      <c r="J45" s="2"/>
      <c r="K45" s="2"/>
      <c r="L45" s="16"/>
      <c r="M45" s="16"/>
      <c r="N45" s="119"/>
      <c r="O45" s="30"/>
      <c r="P45" s="30" t="s">
        <v>207</v>
      </c>
      <c r="Q45" s="125"/>
      <c r="R45" s="125"/>
      <c r="S45" s="121"/>
      <c r="T45" s="119"/>
      <c r="U45" s="26"/>
      <c r="V45" s="26"/>
      <c r="W45" s="125"/>
      <c r="X45" s="125"/>
      <c r="Y45" s="121"/>
      <c r="Z45" s="123"/>
      <c r="AA45" s="97"/>
      <c r="AB45" s="97"/>
      <c r="AC45" s="51"/>
      <c r="AD45" s="51"/>
      <c r="AE45" s="27"/>
      <c r="AF45" s="108"/>
      <c r="AG45" s="109"/>
      <c r="AH45" s="109"/>
      <c r="AI45" s="109"/>
      <c r="AJ45" s="109"/>
      <c r="AK45" s="114"/>
    </row>
    <row r="46" spans="10:37" s="15" customFormat="1" ht="26.25" x14ac:dyDescent="0.35">
      <c r="J46" s="2"/>
      <c r="K46" s="2"/>
      <c r="L46" s="16"/>
      <c r="M46" s="16"/>
      <c r="N46" s="119"/>
      <c r="O46" s="30"/>
      <c r="P46" s="30" t="s">
        <v>239</v>
      </c>
      <c r="Q46" s="125"/>
      <c r="R46" s="125"/>
      <c r="S46" s="121"/>
      <c r="T46" s="119"/>
      <c r="U46" s="26"/>
      <c r="V46" s="26"/>
      <c r="W46" s="125"/>
      <c r="X46" s="125"/>
      <c r="Y46" s="121"/>
      <c r="Z46" s="123"/>
      <c r="AA46" s="97"/>
      <c r="AB46" s="97"/>
      <c r="AC46" s="51"/>
      <c r="AD46" s="51"/>
      <c r="AE46" s="27"/>
      <c r="AF46" s="108"/>
      <c r="AG46" s="109"/>
      <c r="AH46" s="109"/>
      <c r="AI46" s="109"/>
      <c r="AJ46" s="109"/>
      <c r="AK46" s="114"/>
    </row>
    <row r="47" spans="10:37" s="15" customFormat="1" ht="26.25" x14ac:dyDescent="0.35">
      <c r="J47" s="2"/>
      <c r="K47" s="2"/>
      <c r="L47" s="16"/>
      <c r="M47" s="16"/>
      <c r="N47" s="119"/>
      <c r="O47" s="30"/>
      <c r="P47" s="30"/>
      <c r="Q47" s="125"/>
      <c r="R47" s="125"/>
      <c r="S47" s="121"/>
      <c r="T47" s="119"/>
      <c r="U47" s="26"/>
      <c r="V47" s="26"/>
      <c r="W47" s="125"/>
      <c r="X47" s="125"/>
      <c r="Y47" s="121"/>
      <c r="Z47" s="123"/>
      <c r="AA47" s="97"/>
      <c r="AB47" s="97"/>
      <c r="AC47" s="51"/>
      <c r="AD47" s="51"/>
      <c r="AE47" s="27"/>
      <c r="AF47" s="108"/>
      <c r="AG47" s="109"/>
      <c r="AH47" s="109"/>
      <c r="AI47" s="109"/>
      <c r="AJ47" s="109"/>
      <c r="AK47" s="114"/>
    </row>
    <row r="48" spans="10:37" s="15" customFormat="1" ht="26.25" x14ac:dyDescent="0.35">
      <c r="J48" s="2"/>
      <c r="K48" s="2"/>
      <c r="L48" s="16"/>
      <c r="M48" s="16"/>
      <c r="N48" s="119"/>
      <c r="O48" s="30"/>
      <c r="P48" s="30"/>
      <c r="Q48" s="125"/>
      <c r="R48" s="125"/>
      <c r="S48" s="121"/>
      <c r="T48" s="119"/>
      <c r="U48" s="26"/>
      <c r="V48" s="26"/>
      <c r="W48" s="125"/>
      <c r="X48" s="125"/>
      <c r="Y48" s="121"/>
      <c r="Z48" s="123"/>
      <c r="AA48" s="97"/>
      <c r="AB48" s="97"/>
      <c r="AC48" s="51"/>
      <c r="AD48" s="51"/>
      <c r="AE48" s="27"/>
      <c r="AF48" s="108"/>
      <c r="AG48" s="109"/>
      <c r="AH48" s="109"/>
      <c r="AI48" s="109"/>
      <c r="AJ48" s="109"/>
      <c r="AK48" s="114"/>
    </row>
    <row r="49" spans="10:37" s="15" customFormat="1" ht="26.25" x14ac:dyDescent="0.35">
      <c r="J49" s="2"/>
      <c r="K49" s="2"/>
      <c r="L49" s="16"/>
      <c r="M49" s="16"/>
      <c r="N49" s="119"/>
      <c r="O49" s="30"/>
      <c r="P49" s="30"/>
      <c r="Q49" s="125"/>
      <c r="R49" s="125"/>
      <c r="S49" s="121"/>
      <c r="T49" s="119"/>
      <c r="U49" s="26"/>
      <c r="V49" s="26"/>
      <c r="W49" s="125"/>
      <c r="X49" s="125"/>
      <c r="Y49" s="121"/>
      <c r="Z49" s="123"/>
      <c r="AA49" s="97"/>
      <c r="AB49" s="97"/>
      <c r="AC49" s="51"/>
      <c r="AD49" s="51"/>
      <c r="AE49" s="27"/>
      <c r="AF49" s="108"/>
      <c r="AG49" s="109"/>
      <c r="AH49" s="109"/>
      <c r="AI49" s="109"/>
      <c r="AJ49" s="109"/>
      <c r="AK49" s="114"/>
    </row>
    <row r="50" spans="10:37" s="15" customFormat="1" ht="26.25" x14ac:dyDescent="0.35">
      <c r="J50" s="2"/>
      <c r="K50" s="2"/>
      <c r="L50" s="16"/>
      <c r="M50" s="16"/>
      <c r="N50" s="119"/>
      <c r="O50" s="30"/>
      <c r="P50" s="30"/>
      <c r="Q50" s="125"/>
      <c r="R50" s="125"/>
      <c r="S50" s="121"/>
      <c r="T50" s="119"/>
      <c r="U50" s="26"/>
      <c r="V50" s="26"/>
      <c r="W50" s="125"/>
      <c r="X50" s="125"/>
      <c r="Y50" s="121"/>
      <c r="Z50" s="123"/>
      <c r="AA50" s="97"/>
      <c r="AB50" s="97"/>
      <c r="AC50" s="51"/>
      <c r="AD50" s="51"/>
      <c r="AE50" s="27"/>
      <c r="AF50" s="108"/>
      <c r="AG50" s="109"/>
      <c r="AH50" s="109"/>
      <c r="AI50" s="109"/>
      <c r="AJ50" s="109"/>
      <c r="AK50" s="114"/>
    </row>
    <row r="51" spans="10:37" s="15" customFormat="1" ht="26.25" x14ac:dyDescent="0.35">
      <c r="J51" s="2"/>
      <c r="K51" s="2"/>
      <c r="L51" s="16"/>
      <c r="M51" s="16"/>
      <c r="N51" s="119"/>
      <c r="O51" s="30"/>
      <c r="P51" s="30"/>
      <c r="Q51" s="125"/>
      <c r="R51" s="125"/>
      <c r="S51" s="121"/>
      <c r="T51" s="119"/>
      <c r="U51" s="26"/>
      <c r="V51" s="26"/>
      <c r="W51" s="125"/>
      <c r="X51" s="125"/>
      <c r="Y51" s="121"/>
      <c r="Z51" s="123"/>
      <c r="AA51" s="97"/>
      <c r="AB51" s="97"/>
      <c r="AC51" s="51"/>
      <c r="AD51" s="51"/>
      <c r="AE51" s="27"/>
      <c r="AF51" s="108"/>
      <c r="AG51" s="109"/>
      <c r="AH51" s="109"/>
      <c r="AI51" s="109"/>
      <c r="AJ51" s="109"/>
      <c r="AK51" s="114"/>
    </row>
    <row r="52" spans="10:37" s="15" customFormat="1" ht="26.25" x14ac:dyDescent="0.35">
      <c r="J52" s="2"/>
      <c r="K52" s="2"/>
      <c r="L52" s="16"/>
      <c r="M52" s="16"/>
      <c r="N52" s="119"/>
      <c r="O52" s="30"/>
      <c r="P52" s="30"/>
      <c r="Q52" s="125"/>
      <c r="R52" s="125"/>
      <c r="S52" s="121"/>
      <c r="T52" s="119"/>
      <c r="U52" s="26"/>
      <c r="V52" s="26"/>
      <c r="W52" s="125"/>
      <c r="X52" s="125"/>
      <c r="Y52" s="121"/>
      <c r="Z52" s="123"/>
      <c r="AA52" s="97"/>
      <c r="AB52" s="97"/>
      <c r="AC52" s="51"/>
      <c r="AD52" s="51"/>
      <c r="AE52" s="27"/>
      <c r="AF52" s="108"/>
      <c r="AG52" s="109"/>
      <c r="AH52" s="109"/>
      <c r="AI52" s="109"/>
      <c r="AJ52" s="109"/>
      <c r="AK52" s="114"/>
    </row>
    <row r="53" spans="10:37" s="15" customFormat="1" ht="26.25" x14ac:dyDescent="0.35">
      <c r="J53" s="2"/>
      <c r="K53" s="2"/>
      <c r="L53" s="16"/>
      <c r="M53" s="16"/>
      <c r="N53" s="119"/>
      <c r="O53" s="30"/>
      <c r="P53" s="30"/>
      <c r="Q53" s="125"/>
      <c r="R53" s="125"/>
      <c r="S53" s="121"/>
      <c r="T53" s="119"/>
      <c r="U53" s="26"/>
      <c r="V53" s="26"/>
      <c r="W53" s="125"/>
      <c r="X53" s="125"/>
      <c r="Y53" s="121"/>
      <c r="Z53" s="123"/>
      <c r="AA53" s="97"/>
      <c r="AB53" s="97"/>
      <c r="AC53" s="51"/>
      <c r="AD53" s="51"/>
      <c r="AE53" s="27"/>
      <c r="AF53" s="108"/>
      <c r="AG53" s="109"/>
      <c r="AH53" s="109"/>
      <c r="AI53" s="109"/>
      <c r="AJ53" s="109"/>
      <c r="AK53" s="114"/>
    </row>
    <row r="54" spans="10:37" s="15" customFormat="1" ht="26.25" customHeight="1" x14ac:dyDescent="0.35">
      <c r="J54" s="2"/>
      <c r="K54" s="2"/>
      <c r="L54" s="16"/>
      <c r="M54" s="16"/>
      <c r="N54" s="119"/>
      <c r="O54" s="30"/>
      <c r="P54" s="30"/>
      <c r="Q54" s="125"/>
      <c r="R54" s="125"/>
      <c r="S54" s="121"/>
      <c r="T54" s="119"/>
      <c r="U54" s="26"/>
      <c r="V54" s="26"/>
      <c r="W54" s="125"/>
      <c r="X54" s="125"/>
      <c r="Y54" s="121"/>
      <c r="Z54" s="123"/>
      <c r="AA54" s="97"/>
      <c r="AB54" s="97"/>
      <c r="AC54" s="51"/>
      <c r="AD54" s="51"/>
      <c r="AE54" s="27"/>
      <c r="AF54" s="108"/>
      <c r="AG54" s="109"/>
      <c r="AH54" s="109"/>
      <c r="AI54" s="109"/>
      <c r="AJ54" s="109"/>
      <c r="AK54" s="114"/>
    </row>
    <row r="55" spans="10:37" s="15" customFormat="1" ht="26.25" x14ac:dyDescent="0.35">
      <c r="J55" s="2"/>
      <c r="K55" s="2"/>
      <c r="L55" s="16"/>
      <c r="M55" s="16"/>
      <c r="N55" s="119"/>
      <c r="O55" s="30"/>
      <c r="P55" s="30"/>
      <c r="Q55" s="125"/>
      <c r="R55" s="125"/>
      <c r="S55" s="121"/>
      <c r="T55" s="119"/>
      <c r="U55" s="26"/>
      <c r="V55" s="26"/>
      <c r="W55" s="125"/>
      <c r="X55" s="125"/>
      <c r="Y55" s="121"/>
      <c r="Z55" s="123"/>
      <c r="AA55" s="97"/>
      <c r="AB55" s="97"/>
      <c r="AC55" s="51"/>
      <c r="AD55" s="51"/>
      <c r="AE55" s="27"/>
      <c r="AF55" s="108"/>
      <c r="AG55" s="109"/>
      <c r="AH55" s="109"/>
      <c r="AI55" s="109"/>
      <c r="AJ55" s="109"/>
      <c r="AK55" s="114"/>
    </row>
    <row r="56" spans="10:37" s="15" customFormat="1" ht="26.25" x14ac:dyDescent="0.35">
      <c r="J56" s="2"/>
      <c r="K56" s="2"/>
      <c r="L56" s="16"/>
      <c r="M56" s="16"/>
      <c r="N56" s="119"/>
      <c r="O56" s="30"/>
      <c r="P56" s="30"/>
      <c r="Q56" s="125"/>
      <c r="R56" s="125"/>
      <c r="S56" s="121"/>
      <c r="T56" s="119"/>
      <c r="U56" s="26"/>
      <c r="V56" s="26"/>
      <c r="W56" s="125"/>
      <c r="X56" s="125"/>
      <c r="Y56" s="121"/>
      <c r="Z56" s="123"/>
      <c r="AA56" s="97"/>
      <c r="AB56" s="97"/>
      <c r="AC56" s="51"/>
      <c r="AD56" s="51"/>
      <c r="AE56" s="27"/>
      <c r="AF56" s="108"/>
      <c r="AG56" s="109"/>
      <c r="AH56" s="109"/>
      <c r="AI56" s="109"/>
      <c r="AJ56" s="109"/>
      <c r="AK56" s="114"/>
    </row>
    <row r="57" spans="10:37" s="15" customFormat="1" ht="26.25" x14ac:dyDescent="0.35">
      <c r="J57" s="2"/>
      <c r="K57" s="2"/>
      <c r="L57" s="16"/>
      <c r="M57" s="16"/>
      <c r="N57" s="119"/>
      <c r="O57" s="30"/>
      <c r="P57" s="30"/>
      <c r="Q57" s="125"/>
      <c r="R57" s="125"/>
      <c r="S57" s="121"/>
      <c r="T57" s="119"/>
      <c r="U57" s="26"/>
      <c r="V57" s="26"/>
      <c r="W57" s="125"/>
      <c r="X57" s="125"/>
      <c r="Y57" s="121"/>
      <c r="Z57" s="123"/>
      <c r="AA57" s="97"/>
      <c r="AB57" s="97"/>
      <c r="AC57" s="51"/>
      <c r="AD57" s="51"/>
      <c r="AE57" s="27"/>
      <c r="AF57" s="108"/>
      <c r="AG57" s="109"/>
      <c r="AH57" s="109"/>
      <c r="AI57" s="109"/>
      <c r="AJ57" s="109"/>
      <c r="AK57" s="114"/>
    </row>
    <row r="58" spans="10:37" s="15" customFormat="1" ht="26.25" x14ac:dyDescent="0.35">
      <c r="J58" s="2"/>
      <c r="K58" s="2"/>
      <c r="L58" s="16"/>
      <c r="M58" s="16"/>
      <c r="N58" s="119"/>
      <c r="O58" s="30"/>
      <c r="P58" s="30"/>
      <c r="Q58" s="125"/>
      <c r="R58" s="125"/>
      <c r="S58" s="121"/>
      <c r="T58" s="119"/>
      <c r="U58" s="26"/>
      <c r="V58" s="26"/>
      <c r="W58" s="125"/>
      <c r="X58" s="125"/>
      <c r="Y58" s="121"/>
      <c r="Z58" s="123"/>
      <c r="AA58" s="97"/>
      <c r="AB58" s="97"/>
      <c r="AC58" s="51"/>
      <c r="AD58" s="51"/>
      <c r="AE58" s="27"/>
      <c r="AF58" s="108"/>
      <c r="AG58" s="109"/>
      <c r="AH58" s="109"/>
      <c r="AI58" s="109"/>
      <c r="AJ58" s="109"/>
      <c r="AK58" s="114"/>
    </row>
    <row r="59" spans="10:37" s="15" customFormat="1" ht="26.25" x14ac:dyDescent="0.35">
      <c r="J59" s="2"/>
      <c r="K59" s="2"/>
      <c r="L59" s="16"/>
      <c r="M59" s="16"/>
      <c r="N59" s="119"/>
      <c r="O59" s="30"/>
      <c r="P59" s="30"/>
      <c r="Q59" s="125"/>
      <c r="R59" s="125"/>
      <c r="S59" s="121"/>
      <c r="T59" s="119"/>
      <c r="U59" s="26"/>
      <c r="V59" s="26"/>
      <c r="W59" s="125"/>
      <c r="X59" s="125"/>
      <c r="Y59" s="121"/>
      <c r="Z59" s="123"/>
      <c r="AA59" s="97"/>
      <c r="AB59" s="97"/>
      <c r="AC59" s="51"/>
      <c r="AD59" s="51"/>
      <c r="AE59" s="27"/>
      <c r="AF59" s="108"/>
      <c r="AG59" s="109"/>
      <c r="AH59" s="109"/>
      <c r="AI59" s="109"/>
      <c r="AJ59" s="109"/>
      <c r="AK59" s="114"/>
    </row>
    <row r="60" spans="10:37" s="15" customFormat="1" ht="26.25" x14ac:dyDescent="0.35">
      <c r="J60" s="2"/>
      <c r="K60" s="2"/>
      <c r="L60" s="16"/>
      <c r="M60" s="16"/>
      <c r="N60" s="119"/>
      <c r="O60" s="30"/>
      <c r="P60" s="30"/>
      <c r="Q60" s="125"/>
      <c r="R60" s="125"/>
      <c r="S60" s="121"/>
      <c r="T60" s="119"/>
      <c r="U60" s="26"/>
      <c r="V60" s="26"/>
      <c r="W60" s="125"/>
      <c r="X60" s="125"/>
      <c r="Y60" s="121"/>
      <c r="Z60" s="123"/>
      <c r="AA60" s="97"/>
      <c r="AB60" s="97"/>
      <c r="AC60" s="51"/>
      <c r="AD60" s="51"/>
      <c r="AE60" s="27"/>
      <c r="AF60" s="108"/>
      <c r="AG60" s="109"/>
      <c r="AH60" s="109"/>
      <c r="AI60" s="109"/>
      <c r="AJ60" s="109"/>
      <c r="AK60" s="114"/>
    </row>
    <row r="61" spans="10:37" s="15" customFormat="1" ht="26.25" x14ac:dyDescent="0.35">
      <c r="J61" s="2"/>
      <c r="K61" s="2"/>
      <c r="L61" s="16"/>
      <c r="M61" s="16"/>
      <c r="N61" s="119"/>
      <c r="O61" s="30"/>
      <c r="P61" s="30"/>
      <c r="Q61" s="125"/>
      <c r="R61" s="125"/>
      <c r="S61" s="121"/>
      <c r="T61" s="119"/>
      <c r="U61" s="26"/>
      <c r="V61" s="26"/>
      <c r="W61" s="125"/>
      <c r="X61" s="125"/>
      <c r="Y61" s="121"/>
      <c r="Z61" s="123"/>
      <c r="AA61" s="97"/>
      <c r="AB61" s="97"/>
      <c r="AC61" s="51"/>
      <c r="AD61" s="51"/>
      <c r="AE61" s="27"/>
      <c r="AF61" s="108"/>
      <c r="AG61" s="109"/>
      <c r="AH61" s="109"/>
      <c r="AI61" s="109"/>
      <c r="AJ61" s="109"/>
      <c r="AK61" s="114"/>
    </row>
    <row r="62" spans="10:37" s="15" customFormat="1" ht="26.25" x14ac:dyDescent="0.35">
      <c r="J62" s="2"/>
      <c r="K62" s="2"/>
      <c r="L62" s="16"/>
      <c r="M62" s="16"/>
      <c r="N62" s="119"/>
      <c r="O62" s="30"/>
      <c r="P62" s="30"/>
      <c r="Q62" s="125"/>
      <c r="R62" s="125"/>
      <c r="S62" s="121"/>
      <c r="T62" s="119"/>
      <c r="U62" s="26"/>
      <c r="V62" s="26"/>
      <c r="W62" s="125"/>
      <c r="X62" s="125"/>
      <c r="Y62" s="121"/>
      <c r="Z62" s="123"/>
      <c r="AA62" s="97"/>
      <c r="AB62" s="97"/>
      <c r="AC62" s="51"/>
      <c r="AD62" s="51"/>
      <c r="AE62" s="27"/>
      <c r="AF62" s="108"/>
      <c r="AG62" s="109"/>
      <c r="AH62" s="109"/>
      <c r="AI62" s="109"/>
      <c r="AJ62" s="109"/>
      <c r="AK62" s="114"/>
    </row>
    <row r="63" spans="10:37" s="15" customFormat="1" ht="26.25" customHeight="1" x14ac:dyDescent="0.35">
      <c r="J63" s="2"/>
      <c r="K63" s="2"/>
      <c r="L63" s="16"/>
      <c r="M63" s="16"/>
      <c r="N63" s="119"/>
      <c r="O63" s="30"/>
      <c r="P63" s="30"/>
      <c r="Q63" s="125"/>
      <c r="R63" s="125"/>
      <c r="S63" s="121"/>
      <c r="T63" s="119"/>
      <c r="U63" s="26"/>
      <c r="V63" s="26"/>
      <c r="W63" s="125"/>
      <c r="X63" s="125"/>
      <c r="Y63" s="121"/>
      <c r="Z63" s="123"/>
      <c r="AA63" s="97"/>
      <c r="AB63" s="97"/>
      <c r="AC63" s="51"/>
      <c r="AD63" s="51"/>
      <c r="AE63" s="27"/>
      <c r="AF63" s="108"/>
      <c r="AG63" s="109"/>
      <c r="AH63" s="109"/>
      <c r="AI63" s="109"/>
      <c r="AJ63" s="109"/>
      <c r="AK63" s="114"/>
    </row>
    <row r="64" spans="10:37" s="15" customFormat="1" ht="26.25" x14ac:dyDescent="0.35">
      <c r="J64" s="2"/>
      <c r="K64" s="2"/>
      <c r="L64" s="16"/>
      <c r="M64" s="16"/>
      <c r="N64" s="119"/>
      <c r="O64" s="30"/>
      <c r="P64" s="30"/>
      <c r="Q64" s="125"/>
      <c r="R64" s="125"/>
      <c r="S64" s="121"/>
      <c r="T64" s="119"/>
      <c r="U64" s="26"/>
      <c r="V64" s="26"/>
      <c r="W64" s="125"/>
      <c r="X64" s="125"/>
      <c r="Y64" s="121"/>
      <c r="Z64" s="123"/>
      <c r="AA64" s="97"/>
      <c r="AB64" s="97"/>
      <c r="AC64" s="51"/>
      <c r="AD64" s="51"/>
      <c r="AE64" s="27"/>
      <c r="AF64" s="108"/>
      <c r="AG64" s="109"/>
      <c r="AH64" s="109"/>
      <c r="AI64" s="109"/>
      <c r="AJ64" s="109"/>
      <c r="AK64" s="114"/>
    </row>
    <row r="65" spans="10:37" s="15" customFormat="1" ht="26.25" customHeight="1" x14ac:dyDescent="0.35">
      <c r="J65" s="2"/>
      <c r="K65" s="2"/>
      <c r="L65" s="16"/>
      <c r="M65" s="16"/>
      <c r="N65" s="119"/>
      <c r="O65" s="30"/>
      <c r="P65" s="30"/>
      <c r="Q65" s="125"/>
      <c r="R65" s="125"/>
      <c r="S65" s="121"/>
      <c r="T65" s="119"/>
      <c r="U65" s="26"/>
      <c r="V65" s="26"/>
      <c r="W65" s="125"/>
      <c r="X65" s="125"/>
      <c r="Y65" s="121"/>
      <c r="Z65" s="123"/>
      <c r="AA65" s="97"/>
      <c r="AB65" s="97"/>
      <c r="AC65" s="51"/>
      <c r="AD65" s="51"/>
      <c r="AE65" s="27"/>
      <c r="AF65" s="108"/>
      <c r="AG65" s="109"/>
      <c r="AH65" s="109"/>
      <c r="AI65" s="109"/>
      <c r="AJ65" s="109"/>
      <c r="AK65" s="114"/>
    </row>
    <row r="66" spans="10:37" s="15" customFormat="1" ht="26.25" x14ac:dyDescent="0.35">
      <c r="J66" s="2"/>
      <c r="K66" s="2"/>
      <c r="L66" s="16"/>
      <c r="M66" s="16"/>
      <c r="N66" s="126"/>
      <c r="O66" s="128"/>
      <c r="P66" s="128"/>
      <c r="Q66" s="125"/>
      <c r="R66" s="125"/>
      <c r="S66" s="121"/>
      <c r="T66" s="126"/>
      <c r="U66" s="127"/>
      <c r="V66" s="127"/>
      <c r="W66" s="125"/>
      <c r="X66" s="125"/>
      <c r="Y66" s="121"/>
      <c r="Z66" s="123"/>
      <c r="AA66" s="97"/>
      <c r="AB66" s="97"/>
      <c r="AC66" s="51"/>
      <c r="AD66" s="51"/>
      <c r="AE66" s="27"/>
      <c r="AF66" s="108"/>
      <c r="AG66" s="109"/>
      <c r="AH66" s="109"/>
      <c r="AI66" s="109"/>
      <c r="AJ66" s="109"/>
      <c r="AK66" s="114"/>
    </row>
    <row r="67" spans="10:37" s="15" customFormat="1" ht="26.25" customHeight="1" x14ac:dyDescent="0.35">
      <c r="J67" s="2"/>
      <c r="K67" s="2"/>
      <c r="L67" s="16"/>
      <c r="M67" s="16"/>
      <c r="N67" s="126"/>
      <c r="O67" s="128"/>
      <c r="P67" s="128"/>
      <c r="Q67" s="125"/>
      <c r="R67" s="125"/>
      <c r="S67" s="121"/>
      <c r="T67" s="126"/>
      <c r="U67" s="127"/>
      <c r="V67" s="127"/>
      <c r="W67" s="125"/>
      <c r="X67" s="125"/>
      <c r="Y67" s="121"/>
      <c r="Z67" s="123"/>
      <c r="AA67" s="97"/>
      <c r="AB67" s="97"/>
      <c r="AC67" s="51"/>
      <c r="AD67" s="51"/>
      <c r="AE67" s="27"/>
      <c r="AF67" s="108"/>
      <c r="AG67" s="109"/>
      <c r="AH67" s="109"/>
      <c r="AI67" s="109"/>
      <c r="AJ67" s="109"/>
      <c r="AK67" s="114"/>
    </row>
    <row r="68" spans="10:37" s="15" customFormat="1" ht="26.25" customHeight="1" x14ac:dyDescent="0.35">
      <c r="J68" s="2"/>
      <c r="K68" s="2"/>
      <c r="L68" s="16"/>
      <c r="M68" s="16"/>
      <c r="N68" s="126"/>
      <c r="O68" s="128"/>
      <c r="P68" s="128"/>
      <c r="Q68" s="125"/>
      <c r="R68" s="125"/>
      <c r="S68" s="121"/>
      <c r="T68" s="126"/>
      <c r="U68" s="127"/>
      <c r="V68" s="127"/>
      <c r="W68" s="125"/>
      <c r="X68" s="125"/>
      <c r="Y68" s="121"/>
      <c r="AF68" s="108"/>
      <c r="AG68" s="109"/>
      <c r="AH68" s="109"/>
      <c r="AI68" s="109"/>
      <c r="AJ68" s="109"/>
      <c r="AK68" s="114"/>
    </row>
    <row r="69" spans="10:37" s="15" customFormat="1" ht="26.25" x14ac:dyDescent="0.35">
      <c r="J69" s="2"/>
      <c r="K69" s="2"/>
      <c r="L69" s="16"/>
      <c r="M69" s="16"/>
      <c r="N69" s="126"/>
      <c r="O69" s="128"/>
      <c r="P69" s="128"/>
      <c r="Q69" s="125"/>
      <c r="R69" s="125"/>
      <c r="S69" s="121"/>
      <c r="T69" s="126"/>
      <c r="U69" s="127"/>
      <c r="V69" s="127"/>
      <c r="W69" s="125"/>
      <c r="X69" s="125"/>
      <c r="Y69" s="121"/>
      <c r="AF69" s="108"/>
      <c r="AG69" s="109"/>
      <c r="AH69" s="109"/>
      <c r="AI69" s="109"/>
      <c r="AJ69" s="109"/>
      <c r="AK69" s="114"/>
    </row>
    <row r="70" spans="10:37" s="15" customFormat="1" ht="26.25" customHeight="1" x14ac:dyDescent="0.35">
      <c r="J70" s="2"/>
      <c r="K70" s="2"/>
      <c r="L70" s="16"/>
      <c r="M70" s="16"/>
      <c r="N70" s="126"/>
      <c r="O70" s="128"/>
      <c r="P70" s="128"/>
      <c r="Q70" s="125"/>
      <c r="R70" s="125"/>
      <c r="S70" s="121"/>
      <c r="T70" s="126"/>
      <c r="U70" s="127"/>
      <c r="V70" s="127"/>
      <c r="W70" s="125"/>
      <c r="X70" s="125"/>
      <c r="Y70" s="121"/>
      <c r="AF70" s="108"/>
      <c r="AG70" s="109"/>
      <c r="AH70" s="109"/>
      <c r="AI70" s="109"/>
      <c r="AJ70" s="109"/>
      <c r="AK70" s="114"/>
    </row>
    <row r="71" spans="10:37" s="15" customFormat="1" ht="26.25" customHeight="1" x14ac:dyDescent="0.35">
      <c r="J71" s="2"/>
      <c r="K71" s="2"/>
      <c r="L71" s="16"/>
      <c r="M71" s="16"/>
      <c r="N71" s="126"/>
      <c r="O71" s="128"/>
      <c r="P71" s="128"/>
      <c r="Q71" s="125"/>
      <c r="R71" s="125"/>
      <c r="S71" s="121"/>
      <c r="T71" s="126"/>
      <c r="U71" s="127"/>
      <c r="V71" s="127"/>
      <c r="W71" s="125"/>
      <c r="X71" s="125"/>
      <c r="Y71" s="121"/>
      <c r="AF71" s="108"/>
      <c r="AG71" s="109"/>
      <c r="AH71" s="109"/>
      <c r="AI71" s="109"/>
      <c r="AJ71" s="109"/>
      <c r="AK71" s="114"/>
    </row>
    <row r="72" spans="10:37" s="15" customFormat="1" ht="26.25" customHeight="1" x14ac:dyDescent="0.35">
      <c r="J72" s="2"/>
      <c r="K72" s="2"/>
      <c r="L72" s="16"/>
      <c r="M72" s="16"/>
      <c r="N72" s="126"/>
      <c r="O72" s="128"/>
      <c r="P72" s="128"/>
      <c r="Q72" s="125"/>
      <c r="R72" s="125"/>
      <c r="S72" s="121"/>
      <c r="T72" s="126"/>
      <c r="U72" s="127"/>
      <c r="V72" s="127"/>
      <c r="W72" s="125"/>
      <c r="X72" s="125"/>
      <c r="Y72" s="121"/>
      <c r="AF72" s="108"/>
      <c r="AG72" s="109"/>
      <c r="AH72" s="109"/>
      <c r="AI72" s="109"/>
      <c r="AJ72" s="109"/>
      <c r="AK72" s="114"/>
    </row>
    <row r="73" spans="10:37" s="15" customFormat="1" ht="23.25" customHeight="1" x14ac:dyDescent="0.35">
      <c r="J73" s="2"/>
      <c r="K73" s="2"/>
      <c r="L73" s="16"/>
      <c r="M73" s="16"/>
      <c r="N73" s="130"/>
      <c r="O73" s="103"/>
      <c r="P73" s="103"/>
      <c r="Q73" s="131"/>
      <c r="R73" s="131"/>
      <c r="S73" s="121"/>
      <c r="T73" s="130"/>
      <c r="U73" s="38"/>
      <c r="V73" s="38"/>
      <c r="W73" s="131"/>
      <c r="X73" s="131"/>
      <c r="Y73" s="121"/>
      <c r="AF73" s="108"/>
      <c r="AG73" s="109"/>
      <c r="AH73" s="109"/>
      <c r="AI73" s="109"/>
      <c r="AJ73" s="109"/>
      <c r="AK73" s="114"/>
    </row>
    <row r="74" spans="10:37" s="15" customFormat="1" ht="23.25" customHeight="1" x14ac:dyDescent="0.35">
      <c r="J74" s="2"/>
      <c r="K74" s="2"/>
      <c r="L74" s="16"/>
      <c r="M74" s="16"/>
      <c r="N74" s="130"/>
      <c r="O74" s="103"/>
      <c r="P74" s="103"/>
      <c r="Q74" s="131"/>
      <c r="R74" s="131"/>
      <c r="S74" s="121"/>
      <c r="T74" s="130"/>
      <c r="U74" s="38"/>
      <c r="V74" s="38"/>
      <c r="W74" s="131"/>
      <c r="X74" s="131"/>
      <c r="Y74" s="121"/>
      <c r="AF74" s="108"/>
      <c r="AG74" s="109"/>
      <c r="AH74" s="109"/>
      <c r="AI74" s="109"/>
      <c r="AJ74" s="109"/>
      <c r="AK74" s="114"/>
    </row>
    <row r="75" spans="10:37" s="15" customFormat="1" ht="23.25" customHeight="1" x14ac:dyDescent="0.35">
      <c r="J75" s="2"/>
      <c r="K75" s="2"/>
      <c r="L75" s="16"/>
      <c r="M75" s="16"/>
      <c r="N75" s="130"/>
      <c r="O75" s="103"/>
      <c r="P75" s="103"/>
      <c r="Q75" s="131"/>
      <c r="R75" s="131"/>
      <c r="S75" s="121"/>
      <c r="T75" s="130"/>
      <c r="U75" s="38"/>
      <c r="V75" s="38"/>
      <c r="W75" s="131"/>
      <c r="X75" s="131"/>
      <c r="Y75" s="121"/>
      <c r="AF75" s="108"/>
      <c r="AG75" s="109"/>
      <c r="AH75" s="109"/>
      <c r="AI75" s="109"/>
      <c r="AJ75" s="109"/>
      <c r="AK75" s="114"/>
    </row>
    <row r="76" spans="10:37" s="15" customFormat="1" ht="23.25" customHeight="1" x14ac:dyDescent="0.35">
      <c r="J76" s="2"/>
      <c r="K76" s="2"/>
      <c r="L76" s="16"/>
      <c r="M76" s="16"/>
      <c r="N76" s="130"/>
      <c r="O76" s="103"/>
      <c r="P76" s="103"/>
      <c r="Q76" s="131"/>
      <c r="R76" s="131"/>
      <c r="S76" s="121"/>
      <c r="T76" s="130"/>
      <c r="U76" s="38"/>
      <c r="V76" s="38"/>
      <c r="W76" s="131"/>
      <c r="X76" s="131"/>
      <c r="Y76" s="121"/>
      <c r="AF76" s="108"/>
      <c r="AG76" s="109"/>
      <c r="AH76" s="109"/>
      <c r="AI76" s="109"/>
      <c r="AJ76" s="109"/>
      <c r="AK76" s="114"/>
    </row>
    <row r="77" spans="10:37" s="15" customFormat="1" ht="23.25" customHeight="1" x14ac:dyDescent="0.35">
      <c r="J77" s="2"/>
      <c r="K77" s="2"/>
      <c r="L77" s="16"/>
      <c r="M77" s="16"/>
      <c r="N77" s="130"/>
      <c r="O77" s="103"/>
      <c r="P77" s="103"/>
      <c r="Q77" s="131"/>
      <c r="R77" s="131"/>
      <c r="S77" s="121"/>
      <c r="T77" s="130"/>
      <c r="U77" s="38"/>
      <c r="V77" s="38"/>
      <c r="W77" s="131"/>
      <c r="X77" s="131"/>
      <c r="Y77" s="121"/>
      <c r="AF77" s="108"/>
      <c r="AG77" s="109"/>
      <c r="AH77" s="109"/>
      <c r="AI77" s="109"/>
      <c r="AJ77" s="109"/>
      <c r="AK77" s="114"/>
    </row>
    <row r="78" spans="10:37" s="15" customFormat="1" ht="24" thickBot="1" x14ac:dyDescent="0.4">
      <c r="J78" s="2"/>
      <c r="K78" s="2"/>
      <c r="L78" s="16"/>
      <c r="M78" s="16"/>
      <c r="N78" s="130"/>
      <c r="O78" s="103"/>
      <c r="P78" s="103"/>
      <c r="Q78" s="131"/>
      <c r="R78" s="131"/>
      <c r="S78" s="121"/>
      <c r="T78" s="130"/>
      <c r="U78" s="38"/>
      <c r="V78" s="38"/>
      <c r="W78" s="131"/>
      <c r="X78" s="131"/>
      <c r="Y78" s="121"/>
      <c r="AF78" s="132"/>
      <c r="AG78" s="133"/>
      <c r="AH78" s="133"/>
      <c r="AI78" s="133"/>
      <c r="AJ78" s="133"/>
      <c r="AK78" s="134"/>
    </row>
    <row r="79" spans="10:37" s="15" customFormat="1" ht="24" thickTop="1" x14ac:dyDescent="0.35">
      <c r="J79" s="2"/>
      <c r="K79" s="2"/>
      <c r="L79" s="16"/>
      <c r="M79" s="16"/>
      <c r="N79" s="130"/>
      <c r="O79" s="103"/>
      <c r="P79" s="103"/>
      <c r="Q79" s="131"/>
      <c r="R79" s="131"/>
      <c r="S79" s="121"/>
      <c r="T79" s="130"/>
      <c r="U79" s="38"/>
      <c r="V79" s="38"/>
      <c r="W79" s="131"/>
      <c r="X79" s="131"/>
      <c r="Y79" s="121"/>
    </row>
    <row r="80" spans="10:37" s="15" customFormat="1" ht="23.25" x14ac:dyDescent="0.35">
      <c r="J80" s="2"/>
      <c r="K80" s="2"/>
      <c r="L80" s="16"/>
      <c r="M80" s="16"/>
      <c r="N80" s="130"/>
      <c r="O80" s="103"/>
      <c r="P80" s="103"/>
      <c r="Q80" s="131"/>
      <c r="R80" s="131"/>
      <c r="S80" s="121"/>
      <c r="T80" s="130"/>
      <c r="U80" s="38"/>
      <c r="V80" s="38"/>
      <c r="W80" s="131"/>
      <c r="X80" s="131"/>
      <c r="Y80" s="121"/>
    </row>
    <row r="81" spans="10:25" s="15" customFormat="1" ht="26.25" customHeight="1" x14ac:dyDescent="0.35">
      <c r="J81" s="2"/>
      <c r="K81" s="2"/>
      <c r="L81" s="16"/>
      <c r="M81" s="16"/>
      <c r="N81" s="130"/>
      <c r="O81" s="103"/>
      <c r="P81" s="103"/>
      <c r="Q81" s="131"/>
      <c r="R81" s="125"/>
      <c r="S81" s="121"/>
      <c r="T81" s="130"/>
      <c r="U81" s="38"/>
      <c r="V81" s="38"/>
      <c r="W81" s="131"/>
      <c r="X81" s="125"/>
      <c r="Y81" s="121"/>
    </row>
    <row r="82" spans="10:25" s="15" customFormat="1" ht="26.25" customHeight="1" x14ac:dyDescent="0.35">
      <c r="J82" s="2"/>
      <c r="K82" s="2"/>
      <c r="L82" s="16"/>
      <c r="M82" s="16"/>
      <c r="N82" s="130"/>
      <c r="O82" s="103"/>
      <c r="P82" s="103"/>
      <c r="Q82" s="131"/>
      <c r="R82" s="125"/>
      <c r="S82" s="121"/>
      <c r="T82" s="130"/>
      <c r="U82" s="38"/>
      <c r="V82" s="38"/>
      <c r="W82" s="131"/>
      <c r="X82" s="125"/>
      <c r="Y82" s="121"/>
    </row>
    <row r="83" spans="10:25" s="15" customFormat="1" ht="23.25" x14ac:dyDescent="0.35">
      <c r="J83" s="2"/>
      <c r="K83" s="2"/>
      <c r="L83" s="16"/>
      <c r="M83" s="16"/>
      <c r="N83" s="124"/>
      <c r="O83" s="103"/>
      <c r="P83" s="103"/>
      <c r="Q83" s="135"/>
      <c r="R83" s="135"/>
      <c r="S83" s="121"/>
      <c r="T83" s="124"/>
      <c r="U83" s="38"/>
      <c r="V83" s="38"/>
      <c r="W83" s="135"/>
      <c r="X83" s="135"/>
      <c r="Y83" s="121"/>
    </row>
    <row r="84" spans="10:25" s="15" customFormat="1" ht="23.25" x14ac:dyDescent="0.35">
      <c r="J84" s="2"/>
      <c r="K84" s="2"/>
      <c r="L84" s="16"/>
      <c r="M84" s="16"/>
      <c r="N84" s="124"/>
      <c r="O84" s="103"/>
      <c r="P84" s="103"/>
      <c r="Q84" s="135"/>
      <c r="R84" s="135"/>
      <c r="S84" s="121"/>
      <c r="T84" s="124"/>
      <c r="U84" s="38"/>
      <c r="V84" s="38"/>
      <c r="W84" s="135"/>
      <c r="X84" s="135"/>
      <c r="Y84" s="121"/>
    </row>
    <row r="85" spans="10:25" s="15" customFormat="1" ht="23.25" x14ac:dyDescent="0.35">
      <c r="J85" s="2"/>
      <c r="K85" s="2"/>
      <c r="L85" s="16"/>
      <c r="M85" s="16"/>
      <c r="N85" s="124"/>
      <c r="O85" s="103"/>
      <c r="P85" s="103"/>
      <c r="Q85" s="135"/>
      <c r="R85" s="135"/>
      <c r="S85" s="121"/>
      <c r="T85" s="124"/>
      <c r="U85" s="38"/>
      <c r="V85" s="38"/>
      <c r="W85" s="135"/>
      <c r="X85" s="135"/>
      <c r="Y85" s="121"/>
    </row>
    <row r="86" spans="10:25" s="15" customFormat="1" ht="23.25" customHeight="1" x14ac:dyDescent="0.35">
      <c r="J86" s="2"/>
      <c r="K86" s="2"/>
      <c r="L86" s="16"/>
      <c r="M86" s="16"/>
      <c r="N86" s="119"/>
      <c r="O86" s="30"/>
      <c r="P86" s="30"/>
      <c r="Q86" s="54"/>
      <c r="R86" s="54"/>
      <c r="S86" s="121"/>
      <c r="T86" s="119"/>
      <c r="U86" s="26"/>
      <c r="V86" s="26"/>
      <c r="W86" s="54"/>
      <c r="X86" s="54"/>
      <c r="Y86" s="121"/>
    </row>
    <row r="87" spans="10:25" s="15" customFormat="1" ht="23.25" customHeight="1" x14ac:dyDescent="0.35">
      <c r="J87" s="2"/>
      <c r="K87" s="2"/>
      <c r="L87" s="16"/>
      <c r="M87" s="16"/>
      <c r="N87" s="119"/>
      <c r="O87" s="30"/>
      <c r="P87" s="30"/>
      <c r="Q87" s="54"/>
      <c r="R87" s="54"/>
      <c r="S87" s="121"/>
      <c r="T87" s="119"/>
      <c r="U87" s="26"/>
      <c r="V87" s="26"/>
      <c r="W87" s="54"/>
      <c r="X87" s="54"/>
      <c r="Y87" s="121"/>
    </row>
    <row r="88" spans="10:25" s="15" customFormat="1" ht="23.25" customHeight="1" x14ac:dyDescent="0.35">
      <c r="J88" s="2"/>
      <c r="K88" s="2"/>
      <c r="L88" s="16"/>
      <c r="M88" s="16"/>
      <c r="N88" s="119"/>
      <c r="O88" s="30"/>
      <c r="P88" s="30"/>
      <c r="Q88" s="54"/>
      <c r="R88" s="54"/>
      <c r="S88" s="121"/>
      <c r="T88" s="119"/>
      <c r="U88" s="26"/>
      <c r="V88" s="26"/>
      <c r="W88" s="54"/>
      <c r="X88" s="54"/>
      <c r="Y88" s="121"/>
    </row>
    <row r="89" spans="10:25" s="15" customFormat="1" ht="23.25" customHeight="1" x14ac:dyDescent="0.35">
      <c r="J89" s="2"/>
      <c r="K89" s="2"/>
      <c r="L89" s="16"/>
      <c r="M89" s="16"/>
      <c r="N89" s="119"/>
      <c r="O89" s="30"/>
      <c r="P89" s="30"/>
      <c r="Q89" s="54"/>
      <c r="R89" s="54"/>
      <c r="S89" s="121"/>
      <c r="T89" s="119"/>
      <c r="U89" s="26"/>
      <c r="V89" s="26"/>
      <c r="W89" s="54"/>
      <c r="X89" s="54"/>
      <c r="Y89" s="121"/>
    </row>
    <row r="90" spans="10:25" s="15" customFormat="1" ht="23.25" customHeight="1" x14ac:dyDescent="0.35">
      <c r="J90" s="2"/>
      <c r="K90" s="2"/>
      <c r="L90" s="16"/>
      <c r="M90" s="16"/>
      <c r="N90" s="119"/>
      <c r="O90" s="30"/>
      <c r="P90" s="30"/>
      <c r="Q90" s="54"/>
      <c r="R90" s="54"/>
      <c r="S90" s="121"/>
      <c r="T90" s="119"/>
      <c r="U90" s="26"/>
      <c r="V90" s="26"/>
      <c r="W90" s="54"/>
      <c r="X90" s="54"/>
      <c r="Y90" s="121"/>
    </row>
    <row r="91" spans="10:25" s="15" customFormat="1" ht="23.25" customHeight="1" x14ac:dyDescent="0.35">
      <c r="J91" s="2"/>
      <c r="K91" s="2"/>
      <c r="L91" s="16"/>
      <c r="M91" s="16"/>
      <c r="N91" s="119"/>
      <c r="O91" s="30"/>
      <c r="P91" s="30"/>
      <c r="Q91" s="54"/>
      <c r="R91" s="54"/>
      <c r="S91" s="121"/>
      <c r="T91" s="119"/>
      <c r="U91" s="26"/>
      <c r="V91" s="26"/>
      <c r="W91" s="54"/>
      <c r="X91" s="54"/>
      <c r="Y91" s="121"/>
    </row>
    <row r="92" spans="10:25" s="15" customFormat="1" ht="23.25" x14ac:dyDescent="0.35">
      <c r="J92" s="2"/>
      <c r="K92" s="2"/>
      <c r="L92" s="16"/>
      <c r="M92" s="16"/>
      <c r="N92" s="119"/>
      <c r="O92" s="30"/>
      <c r="P92" s="30"/>
      <c r="Q92" s="135"/>
      <c r="R92" s="135"/>
      <c r="S92" s="121"/>
      <c r="T92" s="119"/>
      <c r="U92" s="26"/>
      <c r="V92" s="26"/>
      <c r="W92" s="135"/>
      <c r="X92" s="135"/>
      <c r="Y92" s="121"/>
    </row>
    <row r="93" spans="10:25" s="15" customFormat="1" ht="23.25" customHeight="1" x14ac:dyDescent="0.35">
      <c r="J93" s="2"/>
      <c r="K93" s="2"/>
      <c r="L93" s="16"/>
      <c r="M93" s="16"/>
      <c r="N93" s="119"/>
      <c r="O93" s="30"/>
      <c r="P93" s="30"/>
      <c r="Q93" s="135"/>
      <c r="R93" s="135"/>
      <c r="S93" s="121"/>
      <c r="T93" s="119"/>
      <c r="U93" s="26"/>
      <c r="V93" s="26"/>
      <c r="W93" s="135"/>
      <c r="X93" s="135"/>
      <c r="Y93" s="121"/>
    </row>
    <row r="94" spans="10:25" s="15" customFormat="1" ht="23.25" customHeight="1" x14ac:dyDescent="0.35">
      <c r="J94" s="2"/>
      <c r="K94" s="2"/>
      <c r="L94" s="16"/>
      <c r="M94" s="16"/>
      <c r="N94" s="119"/>
      <c r="O94" s="30"/>
      <c r="P94" s="30"/>
      <c r="Q94" s="135"/>
      <c r="R94" s="135"/>
      <c r="S94" s="121"/>
      <c r="T94" s="119"/>
      <c r="U94" s="26"/>
      <c r="V94" s="26"/>
      <c r="W94" s="135"/>
      <c r="X94" s="135"/>
      <c r="Y94" s="121"/>
    </row>
    <row r="95" spans="10:25" s="1" customFormat="1" ht="23.25" customHeight="1" x14ac:dyDescent="0.35">
      <c r="J95" s="2"/>
      <c r="K95" s="2"/>
      <c r="L95" s="2"/>
      <c r="M95" s="2"/>
      <c r="N95" s="119"/>
      <c r="O95" s="30"/>
      <c r="P95" s="30"/>
      <c r="Q95" s="135"/>
      <c r="R95" s="135"/>
      <c r="S95" s="121"/>
      <c r="T95" s="119"/>
      <c r="U95" s="26"/>
      <c r="V95" s="26"/>
      <c r="W95" s="135"/>
      <c r="X95" s="135"/>
      <c r="Y95" s="121"/>
    </row>
    <row r="96" spans="10:25" s="1" customFormat="1" ht="23.25" customHeight="1" x14ac:dyDescent="0.35">
      <c r="J96" s="2"/>
      <c r="K96" s="2"/>
      <c r="L96" s="2"/>
      <c r="M96" s="2"/>
      <c r="N96" s="119"/>
      <c r="O96" s="30"/>
      <c r="P96" s="30"/>
      <c r="Q96" s="135"/>
      <c r="R96" s="135"/>
      <c r="S96" s="121"/>
      <c r="T96" s="119"/>
      <c r="U96" s="26"/>
      <c r="V96" s="26"/>
      <c r="W96" s="135"/>
      <c r="X96" s="135"/>
      <c r="Y96" s="121"/>
    </row>
    <row r="97" spans="14:25" s="1" customFormat="1" ht="23.25" customHeight="1" x14ac:dyDescent="0.35">
      <c r="N97" s="119"/>
      <c r="O97" s="30"/>
      <c r="P97" s="30"/>
      <c r="Q97" s="135"/>
      <c r="R97" s="135"/>
      <c r="S97" s="121"/>
      <c r="T97" s="119"/>
      <c r="U97" s="26"/>
      <c r="V97" s="26"/>
      <c r="W97" s="135"/>
      <c r="X97" s="135"/>
      <c r="Y97" s="121"/>
    </row>
    <row r="98" spans="14:25" s="1" customFormat="1" ht="23.25" customHeight="1" x14ac:dyDescent="0.35">
      <c r="N98" s="119"/>
      <c r="O98" s="30"/>
      <c r="P98" s="30"/>
      <c r="Q98" s="135"/>
      <c r="R98" s="135"/>
      <c r="S98" s="121"/>
      <c r="T98" s="119"/>
      <c r="U98" s="26"/>
      <c r="V98" s="26"/>
      <c r="W98" s="135"/>
      <c r="X98" s="135"/>
      <c r="Y98" s="121"/>
    </row>
    <row r="99" spans="14:25" s="1" customFormat="1" ht="23.25" customHeight="1" x14ac:dyDescent="0.35">
      <c r="N99" s="119"/>
      <c r="O99" s="30"/>
      <c r="P99" s="30"/>
      <c r="Q99" s="135"/>
      <c r="R99" s="135"/>
      <c r="S99" s="121"/>
      <c r="T99" s="119"/>
      <c r="U99" s="26"/>
      <c r="V99" s="26"/>
      <c r="W99" s="135"/>
      <c r="X99" s="135"/>
      <c r="Y99" s="121"/>
    </row>
    <row r="100" spans="14:25" s="1" customFormat="1" ht="23.25" customHeight="1" x14ac:dyDescent="0.35">
      <c r="N100" s="119"/>
      <c r="O100" s="30"/>
      <c r="P100" s="30"/>
      <c r="Q100" s="135"/>
      <c r="R100" s="135"/>
      <c r="S100" s="121"/>
      <c r="T100" s="119"/>
      <c r="U100" s="26"/>
      <c r="V100" s="26"/>
      <c r="W100" s="135"/>
      <c r="X100" s="135"/>
      <c r="Y100" s="121"/>
    </row>
    <row r="101" spans="14:25" s="1" customFormat="1" ht="24" thickBot="1" x14ac:dyDescent="0.4">
      <c r="N101" s="136"/>
      <c r="O101" s="137"/>
      <c r="P101" s="137"/>
      <c r="Q101" s="138"/>
      <c r="R101" s="138"/>
      <c r="S101" s="139"/>
      <c r="T101" s="136"/>
      <c r="U101" s="140"/>
      <c r="V101" s="140"/>
      <c r="W101" s="138"/>
      <c r="X101" s="138"/>
      <c r="Y101" s="139"/>
    </row>
    <row r="102" spans="14:25" s="1" customFormat="1" ht="15.75" thickTop="1" x14ac:dyDescent="0.25"/>
  </sheetData>
  <mergeCells count="6">
    <mergeCell ref="AF4:AK4"/>
    <mergeCell ref="A3:M3"/>
    <mergeCell ref="H4:M4"/>
    <mergeCell ref="N4:S4"/>
    <mergeCell ref="T4:Y4"/>
    <mergeCell ref="Z4:AE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7bca82a3-7548-4c8d-b007-daa3f89b3500">HAZTHMS366H4-260687506-1867</_dlc_DocId>
    <_dlc_DocIdUrl xmlns="7bca82a3-7548-4c8d-b007-daa3f89b3500">
      <Url>https://conacytmx.sharepoint.com/sites/Evaluacion%20SIICYT/_layouts/15/DocIdRedir.aspx?ID=HAZTHMS366H4-260687506-1867</Url>
      <Description>HAZTHMS366H4-260687506-1867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FD70591D0374489E8E026B03BB2EE" ma:contentTypeVersion="32" ma:contentTypeDescription="Crear nuevo documento." ma:contentTypeScope="" ma:versionID="60afd68d868af0400e235718e9e4b1ee">
  <xsd:schema xmlns:xsd="http://www.w3.org/2001/XMLSchema" xmlns:xs="http://www.w3.org/2001/XMLSchema" xmlns:p="http://schemas.microsoft.com/office/2006/metadata/properties" xmlns:ns1="http://schemas.microsoft.com/sharepoint/v3" xmlns:ns2="7bca82a3-7548-4c8d-b007-daa3f89b3500" xmlns:ns3="365a079c-736b-4335-b291-2e7ae15faa00" targetNamespace="http://schemas.microsoft.com/office/2006/metadata/properties" ma:root="true" ma:fieldsID="21ae8fcc88a363a7ed8b7e986e5b7224" ns1:_="" ns2:_="" ns3:_="">
    <xsd:import namespace="http://schemas.microsoft.com/sharepoint/v3"/>
    <xsd:import namespace="7bca82a3-7548-4c8d-b007-daa3f89b3500"/>
    <xsd:import namespace="365a079c-736b-4335-b291-2e7ae15faa0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 ma:readOnly="false">
      <xsd:simpleType>
        <xsd:restriction base="dms:Unknown"/>
      </xsd:simpleType>
    </xsd:element>
    <xsd:element name="PublishingExpirationDate" ma:index="5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ca82a3-7548-4c8d-b007-daa3f89b350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a079c-736b-4335-b291-2e7ae15faa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F01C3B31-252E-4F75-9B45-3419574AE955}">
  <ds:schemaRefs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B05A3C53-74C4-400B-8809-46BC610A4537}"/>
</file>

<file path=customXml/itemProps3.xml><?xml version="1.0" encoding="utf-8"?>
<ds:datastoreItem xmlns:ds="http://schemas.openxmlformats.org/officeDocument/2006/customXml" ds:itemID="{06A619D0-725D-4D2A-9414-2EDDDBB5D8FB}"/>
</file>

<file path=customXml/itemProps4.xml><?xml version="1.0" encoding="utf-8"?>
<ds:datastoreItem xmlns:ds="http://schemas.openxmlformats.org/officeDocument/2006/customXml" ds:itemID="{551ED790-DDB7-46F4-94B7-36B5B25CAF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Metas 2017proposito</vt:lpstr>
      <vt:lpstr>Metas 2017Componente 1</vt:lpstr>
      <vt:lpstr>Metas 2017Componente 2</vt:lpstr>
      <vt:lpstr>Metas 2017Actividad 1.1</vt:lpstr>
      <vt:lpstr>Metas 2017Actividad 1.2</vt:lpstr>
      <vt:lpstr>Metas 2017Actividad 1.3</vt:lpstr>
      <vt:lpstr>Metas 2017Actividad 1.4</vt:lpstr>
      <vt:lpstr>Metas 2017 Actividad 2.1</vt:lpstr>
      <vt:lpstr>'Metas 2017Actividad 1.1'!Área_de_impresión</vt:lpstr>
      <vt:lpstr>'Metas 2017Actividad 1.2'!Área_de_impresión</vt:lpstr>
      <vt:lpstr>'Metas 2017Actividad 1.3'!Área_de_impresión</vt:lpstr>
      <vt:lpstr>'Metas 2017Actividad 1.4'!Área_de_impresión</vt:lpstr>
      <vt:lpstr>'Metas 2017Componente 1'!Área_de_impresión</vt:lpstr>
      <vt:lpstr>'Metas 2017Componente 2'!Área_de_impresión</vt:lpstr>
      <vt:lpstr>'Metas 2017proposito'!Área_de_impresión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Samuel Ruiz Montes</dc:creator>
  <cp:lastModifiedBy>sruizm@conacyt.mx</cp:lastModifiedBy>
  <cp:lastPrinted>2017-10-05T19:03:17Z</cp:lastPrinted>
  <dcterms:created xsi:type="dcterms:W3CDTF">2017-04-07T02:41:27Z</dcterms:created>
  <dcterms:modified xsi:type="dcterms:W3CDTF">2018-03-06T02:57:25Z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0x01010098BFD70591D0374489E8E026B03BB2EE</vt:lpwstr>
  </property>
  <property fmtid="{D5CDD505-2E9C-101B-9397-08002B2CF9AE}" pid="3" name="Order">
    <vt:r8>186700</vt:r8>
  </property>
  <property fmtid="{D5CDD505-2E9C-101B-9397-08002B2CF9AE}" pid="4" name="URL">
    <vt:lpwstr>https://conacytmx.sharepoint.com/sites/Evaluacion%20SIICYT/Documentos/2017/S278/MIR/Cuenta%20Pública/Medios%20de%20verificación/METAS%202017%20S278_CUARTO%20trimestre%20Medios%20de%20Verificacionconcentrado.xlsx, /sites/Evaluacion SIICYT/Documentos/2017/S278/MIR/Cuenta Pública/Medios de verificación/METAS 2017 S278_CUARTO trimestre Medios de Verificacionconcentrado.xlsx</vt:lpwstr>
  </property>
  <property fmtid="{D5CDD505-2E9C-101B-9397-08002B2CF9AE}" pid="5" name="_dlc_DocIdItemGuid">
    <vt:lpwstr>84a70f58-2801-4f33-9883-5cd1bfba923f</vt:lpwstr>
  </property>
</Properties>
</file>