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23715" windowHeight="9030"/>
  </bookViews>
  <sheets>
    <sheet name="Cuenta Pública 2016" sheetId="14" r:id="rId1"/>
  </sheets>
  <calcPr calcId="145621" concurrentCalc="0"/>
</workbook>
</file>

<file path=xl/calcChain.xml><?xml version="1.0" encoding="utf-8"?>
<calcChain xmlns="http://schemas.openxmlformats.org/spreadsheetml/2006/main">
  <c r="P7" i="14" l="1"/>
  <c r="P6" i="14"/>
  <c r="Q6" i="14"/>
  <c r="Q7" i="14"/>
  <c r="Q8" i="14"/>
  <c r="Q9" i="14"/>
  <c r="Q10" i="14"/>
  <c r="Q11" i="14"/>
  <c r="Q12" i="14"/>
  <c r="Q5" i="14"/>
  <c r="P8" i="14"/>
  <c r="P9" i="14"/>
  <c r="P10" i="14"/>
  <c r="P11" i="14"/>
  <c r="P12" i="14"/>
  <c r="P5" i="14"/>
</calcChain>
</file>

<file path=xl/sharedStrings.xml><?xml version="1.0" encoding="utf-8"?>
<sst xmlns="http://schemas.openxmlformats.org/spreadsheetml/2006/main" count="119" uniqueCount="64">
  <si>
    <t>Numerador Meta Alcanzada</t>
  </si>
  <si>
    <t>Denominador Meta Alcanzada</t>
  </si>
  <si>
    <t>Justificación</t>
  </si>
  <si>
    <t>Causa</t>
  </si>
  <si>
    <t>Programa presupuestario</t>
  </si>
  <si>
    <t>Nivel</t>
  </si>
  <si>
    <t>Nombre del Indicador</t>
  </si>
  <si>
    <t>Frecuencia de Medición</t>
  </si>
  <si>
    <t>Unidad de Medida</t>
  </si>
  <si>
    <t>Actividad 1</t>
  </si>
  <si>
    <t>Porcentaje</t>
  </si>
  <si>
    <t>Actividad 2</t>
  </si>
  <si>
    <t>Semestral</t>
  </si>
  <si>
    <t>Actividad 3</t>
  </si>
  <si>
    <t>Anual</t>
  </si>
  <si>
    <t>Actividad 4</t>
  </si>
  <si>
    <t>Componente 1</t>
  </si>
  <si>
    <t>Propósito 1</t>
  </si>
  <si>
    <t>Fin 1</t>
  </si>
  <si>
    <t>Gasto en Investigación y Desarrollo Experimental respecto al PIB</t>
  </si>
  <si>
    <t>Fin 2</t>
  </si>
  <si>
    <t>Gasto en Investigación Científica y Desarrollo Experimental (GIDE) ejecutado por la Instituciones de Educación Superior (IES) respecto al Producto Interno Bruto (PIB)</t>
  </si>
  <si>
    <t>Porcentaje de propuestas enviadas a evaluar</t>
  </si>
  <si>
    <t>Porcentaje de proyectos formalizados en tiempo</t>
  </si>
  <si>
    <t>Porcentaje de cumplimiento en el reporte de resultados</t>
  </si>
  <si>
    <t>Porcentaje de presupuesto ministrado</t>
  </si>
  <si>
    <t>Porcentaje de estímulos económicos complementarios otorgados</t>
  </si>
  <si>
    <t>Maduración tecnológica de los proyectos apoyados.</t>
  </si>
  <si>
    <t>Efecto multiplicador del estímulo económico complementario</t>
  </si>
  <si>
    <t>Tasa de éxito de proyectos de desarrollo tecnológico aprobados</t>
  </si>
  <si>
    <t>Propósito 2</t>
  </si>
  <si>
    <t>Propósito 3</t>
  </si>
  <si>
    <t>U003</t>
  </si>
  <si>
    <t>Otro</t>
  </si>
  <si>
    <t>4,720,000,000 </t>
  </si>
  <si>
    <t>2,881 </t>
  </si>
  <si>
    <t>973 </t>
  </si>
  <si>
    <t>915 </t>
  </si>
  <si>
    <t>1,670 </t>
  </si>
  <si>
    <t>Avance de Indicadores Cuenta Pública 2016</t>
  </si>
  <si>
    <t>Numerador Meta Aprobada</t>
  </si>
  <si>
    <t>Denominador Meta Aprobada</t>
  </si>
  <si>
    <t>Numerador Meta Modificada</t>
  </si>
  <si>
    <t>Denominador Meta Modificada</t>
  </si>
  <si>
    <t xml:space="preserve">Tipo de Justificación </t>
  </si>
  <si>
    <t xml:space="preserve">Efecto </t>
  </si>
  <si>
    <t>Otros motivos</t>
  </si>
  <si>
    <t>Ascendete</t>
  </si>
  <si>
    <t>Sentido del Indicador</t>
  </si>
  <si>
    <t>Valor de la Meta Aprobada 
(1)</t>
  </si>
  <si>
    <t>Valor de la Meta Modificada 
(2)</t>
  </si>
  <si>
    <t>Valor de la Meta Alcanzada 
(3)</t>
  </si>
  <si>
    <t>% de Cumplimiento
Alcanzada/Aprobada 
(3/1)</t>
  </si>
  <si>
    <t>% de Cumplimiento
Alcanzada/Modificada
(3/2)</t>
  </si>
  <si>
    <t>Programación original deficiente</t>
  </si>
  <si>
    <t xml:space="preserve">La meta alcanzada fue ligeramente inferior a la planeada, debido al recorte presupuestal que la Secretaría de Hacienda realizó al programa en la Convocatoria 2016, donde se registraron, después de la 1a publicación de resultados, dos publicaciones más en donde se da prioridad a aquellos proyectos que tengan una mayor proporción de gasto privado sobre gasto público.   </t>
  </si>
  <si>
    <t>Menos proyectos de los esperados fueron dictaminados como aprobados a juicio de un miembro del Registro CONACYT de Evaluadores Acreditados (RCEA), lo que significó que éstos no lograron el desarrollo tecnológico planteado.  Es importante considerar que la naturaleza de los proyectos de desarrollo tecnológico tienen un alto grado de incertidumbre, siendo ello parte de la justificación de la necesidad del apoyo.</t>
  </si>
  <si>
    <t xml:space="preserve">La meta del indicador del resultados fue cumplida. </t>
  </si>
  <si>
    <t>La meta del indicador del resultados fue cumplida. La diferencia del numerador y denominador de la meta alcanzada contra el numerador y denominador de la meta aprobaday modificada, se debe al recorte presupuestal realizado al Programa por parte de la Secretaría de Hacienda y Crédito Público (SHCP), anunciado públicamente el viernes 24 de junio de 2016 por 462 millones de pesos, por lo tanto, inicialmente se consideraron más proyectos para apoyar y formalizar con el presupuesto original.</t>
  </si>
  <si>
    <t>Otras explicaciones a las variaciones</t>
  </si>
  <si>
    <t xml:space="preserve">Fruto de las mejoras en el seguimiento de los proyectos, más proyectos de los esperados entregaron su informe técnico, superando el valor de la meta aprobada. Del total de los 936 proyectos apoyados, sólo 19 no entregaron dicho informe. </t>
  </si>
  <si>
    <t>El gasto ejercido fue menor al estimado tanto en el numerador como en el denominador de la meta aprobada, debido a que la Secretaría de Hacienda realizó una reducción presupuestal, lo que disminuyó el presupuesto del PEI de $4,721 millones a $4,258 millones. Ahora bien, no se pudo alcanzar el 100% de la meta de gasto debido a que las declinaciones y cancelaciones de proyectos sucedieron ya muy avanzado el año, haciendo imposible la colocación de todo el presupuesto.</t>
  </si>
  <si>
    <t xml:space="preserve">La variación entre el numerador de la meta aprobada y la meta alcanzada, se debió al recorte presupuestal por parte de la Secretaría de Hacienda que derivó en el apoyo a menos proyectos de los previstos. El denominador de la meta aprobada se alteró debido a que éste era una estimación de los posibles proyectos con dictámen aprobatorio, mientras que el denominador de la meta alcanzada refleja de forma veraz la cantidad de proyectos con dictámen aprobatorio en el año 2016, es decir, aquellos que tuvieron una calificación igual o mayor que 75 puntos.  </t>
  </si>
  <si>
    <t>El numerador meta aprobada fue un estimado del número de proyectos que cumplirían tanto con su dictámen técnico favorable como con el escalamiento en el grado de maduración tecnológica, es decir, que el nivel tecnológico indicado al inicio del proyecto fuera al menos un nivel superior al finalizar el proyecto, todo esto confirmado por un evaluador perteneciente al RCEA. En el cierre 2015 del programa se contabilizaron más proyectos de los esperados que cumplían con estas condiciones, modificando al alza el numerador meta alcanzada. logrando así superar el valor de la meta aprobada. La metodología TRL (Technological Readiness Level) indica el grado de maduración tecnológica de los proyectos, partiendo desde el desarrollo de ciencia básica hasta la llegada al mercado, de la tecnología desarrollada. Los proyectos desarrollados con el apoyo del PEI comprenden del nivel 2 al 7 del TRL.</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</si>
</sst>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1"/>
      <color theme="1"/>
      <name val="Calibri"/>
      <family val="2"/>
      <scheme val="minor"/>
    </font>
    <font>
      <b/>
      <sz val="10"/>
      <color theme="0"/>
      <name val="Arial"/>
      <family val="2"/>
    </font>
    <font>
      <sz val="10"/>
      <name val="Arial"/>
      <family val="2"/>
    </font>
    <font>
      <sz val="10"/>
      <color theme="1"/>
      <name val="Arial"/>
      <family val="2"/>
    </font>
    <font>
      <b/>
      <sz val="11"/>
      <color theme="0"/>
      <name val="Calibri"/>
      <family val="2"/>
      <scheme val="minor"/>
    </font>
    <font>
      <b/>
      <sz val="11"/>
      <color theme="1"/>
      <name val="Calibri"/>
      <family val="2"/>
      <scheme val="minor"/>
    </font>
    <font>
      <b/>
      <sz val="11"/>
      <color theme="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mbria"/>
      <family val="2"/>
      <scheme val="major"/>
    </font>
    <font>
      <sz val="16"/>
      <color theme="1"/>
      <name val="Calibri"/>
      <family val="2"/>
      <scheme val="minor"/>
    </font>
    <font>
      <sz val="16"/>
      <color theme="1"/>
      <name val="Arial"/>
      <family val="2"/>
    </font>
    <font>
      <b/>
      <sz val="9"/>
      <color theme="0"/>
      <name val="Arial"/>
      <family val="2"/>
    </font>
    <font>
      <sz val="11"/>
      <color theme="1"/>
      <name val="Arial"/>
      <family val="2"/>
    </font>
  </fonts>
  <fills count="35">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206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2">
    <xf numFmtId="0" fontId="0" fillId="0" borderId="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3" borderId="0" applyNumberFormat="0" applyBorder="0" applyAlignment="0" applyProtection="0"/>
    <xf numFmtId="0" fontId="12" fillId="4" borderId="0" applyNumberFormat="0" applyBorder="0" applyAlignment="0" applyProtection="0"/>
    <xf numFmtId="0" fontId="13" fillId="5" borderId="0" applyNumberFormat="0" applyBorder="0" applyAlignment="0" applyProtection="0"/>
    <xf numFmtId="0" fontId="14" fillId="6" borderId="8" applyNumberFormat="0" applyAlignment="0" applyProtection="0"/>
    <xf numFmtId="0" fontId="15" fillId="7" borderId="9" applyNumberFormat="0" applyAlignment="0" applyProtection="0"/>
    <xf numFmtId="0" fontId="16" fillId="7" borderId="8" applyNumberFormat="0" applyAlignment="0" applyProtection="0"/>
    <xf numFmtId="0" fontId="17" fillId="0" borderId="10" applyNumberFormat="0" applyFill="0" applyAlignment="0" applyProtection="0"/>
    <xf numFmtId="0" fontId="5" fillId="8" borderId="11" applyNumberFormat="0" applyAlignment="0" applyProtection="0"/>
    <xf numFmtId="0" fontId="18" fillId="0" borderId="0" applyNumberFormat="0" applyFill="0" applyBorder="0" applyAlignment="0" applyProtection="0"/>
    <xf numFmtId="0" fontId="1" fillId="9" borderId="12" applyNumberFormat="0" applyFont="0" applyAlignment="0" applyProtection="0"/>
    <xf numFmtId="0" fontId="19" fillId="0" borderId="0" applyNumberFormat="0" applyFill="0" applyBorder="0" applyAlignment="0" applyProtection="0"/>
    <xf numFmtId="0" fontId="6" fillId="0" borderId="13" applyNumberFormat="0" applyFill="0" applyAlignment="0" applyProtection="0"/>
    <xf numFmtId="0" fontId="20"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0" fillId="29" borderId="0" applyNumberFormat="0" applyBorder="0" applyAlignment="0" applyProtection="0"/>
    <xf numFmtId="0" fontId="20"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33" borderId="0" applyNumberFormat="0" applyBorder="0" applyAlignment="0" applyProtection="0"/>
    <xf numFmtId="0" fontId="21" fillId="0" borderId="0" applyNumberFormat="0" applyFill="0" applyBorder="0" applyAlignment="0" applyProtection="0"/>
  </cellStyleXfs>
  <cellXfs count="40">
    <xf numFmtId="0" fontId="0" fillId="0" borderId="0" xfId="0"/>
    <xf numFmtId="0" fontId="0" fillId="0" borderId="1" xfId="0" applyBorder="1" applyAlignment="1">
      <alignment horizontal="center" vertical="center"/>
    </xf>
    <xf numFmtId="0" fontId="0" fillId="0" borderId="1" xfId="0" applyBorder="1" applyAlignment="1">
      <alignment horizontal="left" vertical="center" wrapText="1"/>
    </xf>
    <xf numFmtId="0" fontId="3" fillId="0" borderId="1" xfId="0" applyFont="1" applyFill="1" applyBorder="1" applyAlignment="1">
      <alignment horizontal="center" vertical="center"/>
    </xf>
    <xf numFmtId="2" fontId="0" fillId="2" borderId="1" xfId="0" applyNumberFormat="1" applyFont="1" applyFill="1" applyBorder="1" applyAlignment="1">
      <alignment horizontal="center" vertical="center"/>
    </xf>
    <xf numFmtId="3" fontId="0" fillId="0" borderId="1" xfId="0" applyNumberFormat="1" applyFont="1" applyFill="1" applyBorder="1" applyAlignment="1">
      <alignment horizontal="center" vertical="center"/>
    </xf>
    <xf numFmtId="0" fontId="22" fillId="0" borderId="1" xfId="0" applyFont="1" applyBorder="1" applyAlignment="1">
      <alignment horizontal="right" vertical="center"/>
    </xf>
    <xf numFmtId="4" fontId="23" fillId="2" borderId="1" xfId="0" applyNumberFormat="1" applyFont="1" applyFill="1" applyBorder="1" applyAlignment="1" applyProtection="1">
      <alignment horizontal="center" vertical="center"/>
    </xf>
    <xf numFmtId="2" fontId="7" fillId="34" borderId="1" xfId="0" applyNumberFormat="1" applyFont="1" applyFill="1" applyBorder="1" applyAlignment="1">
      <alignment horizontal="center" vertical="center" wrapText="1"/>
    </xf>
    <xf numFmtId="0" fontId="7" fillId="34"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7" fillId="34" borderId="3" xfId="0" applyFont="1" applyFill="1" applyBorder="1" applyAlignment="1">
      <alignment horizontal="center" vertical="center" wrapText="1"/>
    </xf>
    <xf numFmtId="0" fontId="7" fillId="34" borderId="4" xfId="0" applyFont="1" applyFill="1" applyBorder="1" applyAlignment="1">
      <alignment horizontal="center" vertical="center" wrapText="1"/>
    </xf>
    <xf numFmtId="2" fontId="7" fillId="34" borderId="14" xfId="0" applyNumberFormat="1" applyFont="1" applyFill="1" applyBorder="1" applyAlignment="1">
      <alignment horizontal="center" vertical="center" wrapText="1"/>
    </xf>
    <xf numFmtId="2" fontId="7" fillId="34" borderId="15" xfId="0" applyNumberFormat="1" applyFont="1" applyFill="1" applyBorder="1" applyAlignment="1">
      <alignment horizontal="center" vertical="center" wrapText="1"/>
    </xf>
    <xf numFmtId="2" fontId="7" fillId="34" borderId="16" xfId="0" applyNumberFormat="1" applyFont="1" applyFill="1" applyBorder="1" applyAlignment="1">
      <alignment horizontal="center" vertical="center" wrapText="1"/>
    </xf>
    <xf numFmtId="2" fontId="24" fillId="34" borderId="17" xfId="0" applyNumberFormat="1" applyFont="1" applyFill="1" applyBorder="1" applyAlignment="1">
      <alignment horizontal="center" vertical="center" wrapText="1"/>
    </xf>
    <xf numFmtId="2" fontId="24" fillId="34" borderId="18" xfId="0" applyNumberFormat="1" applyFont="1" applyFill="1" applyBorder="1" applyAlignment="1">
      <alignment horizontal="center" vertical="center" wrapText="1"/>
    </xf>
    <xf numFmtId="2" fontId="24" fillId="34" borderId="19" xfId="0" applyNumberFormat="1" applyFont="1" applyFill="1" applyBorder="1" applyAlignment="1">
      <alignment horizontal="center" vertical="center" wrapText="1"/>
    </xf>
    <xf numFmtId="2" fontId="24" fillId="34" borderId="20" xfId="0" applyNumberFormat="1" applyFont="1" applyFill="1" applyBorder="1" applyAlignment="1">
      <alignment horizontal="center" vertical="center" wrapText="1"/>
    </xf>
    <xf numFmtId="0" fontId="6" fillId="2" borderId="0" xfId="0" applyFont="1" applyFill="1" applyBorder="1" applyAlignment="1">
      <alignment horizontal="center" vertical="center"/>
    </xf>
    <xf numFmtId="0" fontId="6" fillId="2" borderId="2" xfId="0" applyFont="1" applyFill="1" applyBorder="1" applyAlignment="1">
      <alignment horizontal="center" vertical="center"/>
    </xf>
    <xf numFmtId="0" fontId="5" fillId="34" borderId="3" xfId="0" applyFont="1" applyFill="1" applyBorder="1" applyAlignment="1">
      <alignment horizontal="center" vertical="center" wrapText="1"/>
    </xf>
    <xf numFmtId="0" fontId="5" fillId="34" borderId="4" xfId="0" applyFont="1" applyFill="1" applyBorder="1" applyAlignment="1">
      <alignment horizontal="center" vertical="center" wrapText="1"/>
    </xf>
    <xf numFmtId="2" fontId="7" fillId="34" borderId="3" xfId="0" applyNumberFormat="1" applyFont="1" applyFill="1" applyBorder="1" applyAlignment="1">
      <alignment horizontal="center" vertical="center" wrapText="1"/>
    </xf>
    <xf numFmtId="2" fontId="7" fillId="34" borderId="4" xfId="0" applyNumberFormat="1" applyFont="1" applyFill="1" applyBorder="1" applyAlignment="1">
      <alignment horizontal="center" vertical="center" wrapText="1"/>
    </xf>
    <xf numFmtId="2" fontId="2" fillId="34" borderId="1" xfId="0" applyNumberFormat="1" applyFont="1" applyFill="1" applyBorder="1" applyAlignment="1">
      <alignment horizontal="center" vertical="center" wrapText="1"/>
    </xf>
    <xf numFmtId="2" fontId="25" fillId="2" borderId="1" xfId="0" applyNumberFormat="1" applyFont="1" applyFill="1" applyBorder="1" applyAlignment="1">
      <alignment horizontal="center" vertical="center"/>
    </xf>
    <xf numFmtId="0" fontId="25" fillId="2" borderId="1" xfId="0" applyFont="1" applyFill="1" applyBorder="1" applyAlignment="1">
      <alignment horizontal="center" vertical="center"/>
    </xf>
    <xf numFmtId="4" fontId="25" fillId="2" borderId="1" xfId="0" applyNumberFormat="1" applyFont="1" applyFill="1" applyBorder="1" applyAlignment="1">
      <alignment horizontal="center" vertical="center"/>
    </xf>
    <xf numFmtId="0" fontId="0" fillId="0" borderId="1" xfId="0" applyFont="1" applyBorder="1" applyAlignment="1">
      <alignment horizontal="center" vertical="center"/>
    </xf>
    <xf numFmtId="3" fontId="25" fillId="2" borderId="1" xfId="0" applyNumberFormat="1" applyFont="1" applyFill="1" applyBorder="1" applyAlignment="1">
      <alignment horizontal="center" vertical="center"/>
    </xf>
    <xf numFmtId="0" fontId="25" fillId="0" borderId="1" xfId="0" applyFont="1" applyFill="1" applyBorder="1" applyAlignment="1">
      <alignment horizontal="center" vertical="center"/>
    </xf>
    <xf numFmtId="2" fontId="0" fillId="0" borderId="1" xfId="0" applyNumberFormat="1" applyFont="1" applyBorder="1" applyAlignment="1">
      <alignment horizontal="center" vertical="center"/>
    </xf>
    <xf numFmtId="3" fontId="0" fillId="0" borderId="1" xfId="0" applyNumberFormat="1" applyFont="1" applyBorder="1" applyAlignment="1">
      <alignment horizontal="center" vertical="center"/>
    </xf>
    <xf numFmtId="2" fontId="25" fillId="0" borderId="1" xfId="0" applyNumberFormat="1" applyFont="1" applyFill="1" applyBorder="1" applyAlignment="1">
      <alignment horizontal="center" vertical="center"/>
    </xf>
    <xf numFmtId="4" fontId="0" fillId="0" borderId="1" xfId="0" applyNumberFormat="1" applyFont="1" applyBorder="1" applyAlignment="1">
      <alignment horizontal="center" vertical="center"/>
    </xf>
    <xf numFmtId="0" fontId="0" fillId="0" borderId="1" xfId="0" applyFont="1" applyBorder="1" applyAlignment="1">
      <alignment horizontal="right" vertical="center"/>
    </xf>
    <xf numFmtId="0" fontId="0" fillId="0" borderId="1" xfId="0" applyFill="1" applyBorder="1" applyAlignment="1">
      <alignment horizontal="left" vertical="center" wrapText="1"/>
    </xf>
  </cellXfs>
  <cellStyles count="42">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a" xfId="5" builtinId="26" customBuiltin="1"/>
    <cellStyle name="Cálculo" xfId="10" builtinId="22" customBuiltin="1"/>
    <cellStyle name="Celda de comprobación" xfId="12" builtinId="23" customBuiltin="1"/>
    <cellStyle name="Celda vinculada" xfId="11" builtinId="24" customBuiltin="1"/>
    <cellStyle name="Encabezado 4" xfId="4"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8" builtinId="20" customBuiltin="1"/>
    <cellStyle name="Incorrecto" xfId="6" builtinId="27" customBuiltin="1"/>
    <cellStyle name="Neutral" xfId="7" builtinId="28" customBuiltin="1"/>
    <cellStyle name="Normal" xfId="0" builtinId="0"/>
    <cellStyle name="Notas" xfId="14" builtinId="10" customBuiltin="1"/>
    <cellStyle name="Salida" xfId="9" builtinId="21" customBuiltin="1"/>
    <cellStyle name="Texto de advertencia" xfId="13" builtinId="11" customBuiltin="1"/>
    <cellStyle name="Texto explicativo" xfId="15" builtinId="53" customBuiltin="1"/>
    <cellStyle name="Título 1" xfId="1" builtinId="16" customBuiltin="1"/>
    <cellStyle name="Título 2" xfId="2" builtinId="17" customBuiltin="1"/>
    <cellStyle name="Título 3" xfId="3" builtinId="18" customBuiltin="1"/>
    <cellStyle name="Título 4" xfId="4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U14"/>
  <sheetViews>
    <sheetView tabSelected="1" zoomScale="70" zoomScaleNormal="70" workbookViewId="0">
      <pane ySplit="4" topLeftCell="A6" activePane="bottomLeft" state="frozen"/>
      <selection pane="bottomLeft" activeCell="B7" sqref="B7"/>
    </sheetView>
  </sheetViews>
  <sheetFormatPr baseColWidth="10" defaultRowHeight="15" x14ac:dyDescent="0.25"/>
  <cols>
    <col min="1" max="1" width="16.5703125" customWidth="1"/>
    <col min="2" max="2" width="30.140625" customWidth="1"/>
    <col min="3" max="3" width="18.85546875" customWidth="1"/>
    <col min="4" max="4" width="17.28515625" hidden="1" customWidth="1"/>
    <col min="5" max="5" width="18.42578125" hidden="1" customWidth="1"/>
    <col min="6" max="6" width="11.42578125" hidden="1" customWidth="1"/>
    <col min="7" max="7" width="16.7109375" customWidth="1"/>
    <col min="8" max="8" width="20.28515625" customWidth="1"/>
    <col min="9" max="9" width="17.140625" customWidth="1"/>
    <col min="10" max="10" width="24.42578125" customWidth="1"/>
    <col min="11" max="12" width="16" customWidth="1"/>
    <col min="13" max="13" width="20.7109375" customWidth="1"/>
    <col min="14" max="14" width="17.28515625" customWidth="1"/>
    <col min="15" max="15" width="21.28515625" customWidth="1"/>
    <col min="16" max="16" width="27.5703125" customWidth="1"/>
    <col min="17" max="17" width="22.5703125" customWidth="1"/>
    <col min="18" max="18" width="21.28515625" bestFit="1" customWidth="1"/>
    <col min="19" max="19" width="62.5703125" customWidth="1"/>
    <col min="20" max="20" width="75.7109375" customWidth="1"/>
    <col min="21" max="21" width="20.28515625" customWidth="1"/>
  </cols>
  <sheetData>
    <row r="1" spans="1:21" x14ac:dyDescent="0.25">
      <c r="A1" s="21" t="s">
        <v>39</v>
      </c>
      <c r="B1" s="21"/>
      <c r="C1" s="21"/>
      <c r="D1" s="21"/>
      <c r="E1" s="21"/>
      <c r="F1" s="21"/>
      <c r="G1" s="21"/>
      <c r="H1" s="21"/>
      <c r="I1" s="21"/>
      <c r="J1" s="21"/>
      <c r="K1" s="21"/>
      <c r="L1" s="21"/>
      <c r="M1" s="21"/>
      <c r="N1" s="21"/>
      <c r="O1" s="21"/>
      <c r="P1" s="21"/>
      <c r="Q1" s="21"/>
      <c r="R1" s="21"/>
    </row>
    <row r="2" spans="1:21" x14ac:dyDescent="0.25">
      <c r="A2" s="22"/>
      <c r="B2" s="22"/>
      <c r="C2" s="22"/>
      <c r="D2" s="22"/>
      <c r="E2" s="22"/>
      <c r="F2" s="22"/>
      <c r="G2" s="22"/>
      <c r="H2" s="22"/>
      <c r="I2" s="22"/>
      <c r="J2" s="22"/>
      <c r="K2" s="22"/>
      <c r="L2" s="22"/>
      <c r="M2" s="22"/>
      <c r="N2" s="22"/>
      <c r="O2" s="22"/>
      <c r="P2" s="22"/>
      <c r="Q2" s="22"/>
      <c r="R2" s="22"/>
    </row>
    <row r="3" spans="1:21" x14ac:dyDescent="0.25">
      <c r="A3" s="12" t="s">
        <v>4</v>
      </c>
      <c r="B3" s="12" t="s">
        <v>6</v>
      </c>
      <c r="C3" s="12" t="s">
        <v>5</v>
      </c>
      <c r="D3" s="12" t="s">
        <v>48</v>
      </c>
      <c r="E3" s="23" t="s">
        <v>7</v>
      </c>
      <c r="F3" s="12" t="s">
        <v>8</v>
      </c>
      <c r="G3" s="12" t="s">
        <v>49</v>
      </c>
      <c r="H3" s="12" t="s">
        <v>40</v>
      </c>
      <c r="I3" s="12" t="s">
        <v>41</v>
      </c>
      <c r="J3" s="12" t="s">
        <v>50</v>
      </c>
      <c r="K3" s="12" t="s">
        <v>42</v>
      </c>
      <c r="L3" s="12" t="s">
        <v>43</v>
      </c>
      <c r="M3" s="25" t="s">
        <v>51</v>
      </c>
      <c r="N3" s="27" t="s">
        <v>0</v>
      </c>
      <c r="O3" s="27" t="s">
        <v>1</v>
      </c>
      <c r="P3" s="17" t="s">
        <v>52</v>
      </c>
      <c r="Q3" s="19" t="s">
        <v>53</v>
      </c>
      <c r="R3" s="14" t="s">
        <v>2</v>
      </c>
      <c r="S3" s="15"/>
      <c r="T3" s="15"/>
      <c r="U3" s="16"/>
    </row>
    <row r="4" spans="1:21" ht="30" x14ac:dyDescent="0.25">
      <c r="A4" s="13"/>
      <c r="B4" s="13"/>
      <c r="C4" s="13"/>
      <c r="D4" s="13"/>
      <c r="E4" s="24"/>
      <c r="F4" s="13"/>
      <c r="G4" s="13"/>
      <c r="H4" s="13" t="s">
        <v>40</v>
      </c>
      <c r="I4" s="13" t="s">
        <v>41</v>
      </c>
      <c r="J4" s="13"/>
      <c r="K4" s="13"/>
      <c r="L4" s="13"/>
      <c r="M4" s="26"/>
      <c r="N4" s="27"/>
      <c r="O4" s="27"/>
      <c r="P4" s="18"/>
      <c r="Q4" s="20"/>
      <c r="R4" s="8" t="s">
        <v>44</v>
      </c>
      <c r="S4" s="9" t="s">
        <v>3</v>
      </c>
      <c r="T4" s="9" t="s">
        <v>45</v>
      </c>
      <c r="U4" s="9" t="s">
        <v>46</v>
      </c>
    </row>
    <row r="5" spans="1:21" ht="30" x14ac:dyDescent="0.25">
      <c r="A5" s="3" t="s">
        <v>32</v>
      </c>
      <c r="B5" s="2" t="s">
        <v>22</v>
      </c>
      <c r="C5" s="1" t="s">
        <v>9</v>
      </c>
      <c r="D5" s="2" t="s">
        <v>47</v>
      </c>
      <c r="E5" s="1" t="s">
        <v>14</v>
      </c>
      <c r="F5" s="1" t="s">
        <v>10</v>
      </c>
      <c r="G5" s="31">
        <v>100</v>
      </c>
      <c r="H5" s="31" t="s">
        <v>35</v>
      </c>
      <c r="I5" s="31" t="s">
        <v>35</v>
      </c>
      <c r="J5" s="31">
        <v>100</v>
      </c>
      <c r="K5" s="31" t="s">
        <v>35</v>
      </c>
      <c r="L5" s="31" t="s">
        <v>35</v>
      </c>
      <c r="M5" s="29">
        <v>100</v>
      </c>
      <c r="N5" s="32">
        <v>2881</v>
      </c>
      <c r="O5" s="32">
        <v>2881</v>
      </c>
      <c r="P5" s="30">
        <f>(M5/G5)*100</f>
        <v>100</v>
      </c>
      <c r="Q5" s="30">
        <f>(M5/J5)*100</f>
        <v>100</v>
      </c>
      <c r="R5" s="2"/>
      <c r="S5" s="10" t="s">
        <v>57</v>
      </c>
      <c r="T5" s="7"/>
      <c r="U5" s="7"/>
    </row>
    <row r="6" spans="1:21" ht="102" x14ac:dyDescent="0.25">
      <c r="A6" s="3" t="s">
        <v>32</v>
      </c>
      <c r="B6" s="2" t="s">
        <v>23</v>
      </c>
      <c r="C6" s="1" t="s">
        <v>11</v>
      </c>
      <c r="D6" s="2" t="s">
        <v>47</v>
      </c>
      <c r="E6" s="1" t="s">
        <v>14</v>
      </c>
      <c r="F6" s="1" t="s">
        <v>10</v>
      </c>
      <c r="G6" s="31">
        <v>100</v>
      </c>
      <c r="H6" s="31" t="s">
        <v>36</v>
      </c>
      <c r="I6" s="31" t="s">
        <v>36</v>
      </c>
      <c r="J6" s="31">
        <v>100</v>
      </c>
      <c r="K6" s="31" t="s">
        <v>36</v>
      </c>
      <c r="L6" s="31" t="s">
        <v>36</v>
      </c>
      <c r="M6" s="29">
        <v>100</v>
      </c>
      <c r="N6" s="33">
        <v>936</v>
      </c>
      <c r="O6" s="29">
        <v>936</v>
      </c>
      <c r="P6" s="30">
        <f>(M6/G6)*100</f>
        <v>100</v>
      </c>
      <c r="Q6" s="30">
        <f>(M6/J6)*100</f>
        <v>100</v>
      </c>
      <c r="R6" s="2"/>
      <c r="S6" s="10" t="s">
        <v>58</v>
      </c>
      <c r="T6" s="11"/>
      <c r="U6" s="7"/>
    </row>
    <row r="7" spans="1:21" ht="60.75" customHeight="1" x14ac:dyDescent="0.25">
      <c r="A7" s="3" t="s">
        <v>32</v>
      </c>
      <c r="B7" s="39" t="s">
        <v>24</v>
      </c>
      <c r="C7" s="1" t="s">
        <v>13</v>
      </c>
      <c r="D7" s="2" t="s">
        <v>47</v>
      </c>
      <c r="E7" s="1" t="s">
        <v>14</v>
      </c>
      <c r="F7" s="1" t="s">
        <v>10</v>
      </c>
      <c r="G7" s="31">
        <v>94.04</v>
      </c>
      <c r="H7" s="31" t="s">
        <v>37</v>
      </c>
      <c r="I7" s="31" t="s">
        <v>36</v>
      </c>
      <c r="J7" s="31">
        <v>94.04</v>
      </c>
      <c r="K7" s="31" t="s">
        <v>37</v>
      </c>
      <c r="L7" s="31" t="s">
        <v>36</v>
      </c>
      <c r="M7" s="34">
        <v>97.970085470085465</v>
      </c>
      <c r="N7" s="31">
        <v>917</v>
      </c>
      <c r="O7" s="31">
        <v>936</v>
      </c>
      <c r="P7" s="30">
        <f>(M7/G7)*100</f>
        <v>104.17916362195392</v>
      </c>
      <c r="Q7" s="30">
        <f t="shared" ref="Q6:Q12" si="0">(M7/J7)*100</f>
        <v>104.17916362195392</v>
      </c>
      <c r="R7" s="2" t="s">
        <v>59</v>
      </c>
      <c r="S7" s="11" t="s">
        <v>60</v>
      </c>
      <c r="T7" s="7"/>
      <c r="U7" s="7"/>
    </row>
    <row r="8" spans="1:21" ht="102" x14ac:dyDescent="0.25">
      <c r="A8" s="3" t="s">
        <v>32</v>
      </c>
      <c r="B8" s="2" t="s">
        <v>25</v>
      </c>
      <c r="C8" s="1" t="s">
        <v>15</v>
      </c>
      <c r="D8" s="2" t="s">
        <v>47</v>
      </c>
      <c r="E8" s="1" t="s">
        <v>12</v>
      </c>
      <c r="F8" s="1" t="s">
        <v>10</v>
      </c>
      <c r="G8" s="31">
        <v>100</v>
      </c>
      <c r="H8" s="31" t="s">
        <v>34</v>
      </c>
      <c r="I8" s="31" t="s">
        <v>34</v>
      </c>
      <c r="J8" s="31">
        <v>100</v>
      </c>
      <c r="K8" s="31" t="s">
        <v>34</v>
      </c>
      <c r="L8" s="31" t="s">
        <v>34</v>
      </c>
      <c r="M8" s="4">
        <v>98</v>
      </c>
      <c r="N8" s="35">
        <v>4122734853</v>
      </c>
      <c r="O8" s="35">
        <v>4258800000</v>
      </c>
      <c r="P8" s="30">
        <f t="shared" ref="P6:P12" si="1">(M8/G8)*100</f>
        <v>98</v>
      </c>
      <c r="Q8" s="30">
        <f t="shared" si="0"/>
        <v>98</v>
      </c>
      <c r="R8" s="2" t="s">
        <v>54</v>
      </c>
      <c r="S8" s="11" t="s">
        <v>61</v>
      </c>
      <c r="T8" s="7"/>
      <c r="U8" s="7"/>
    </row>
    <row r="9" spans="1:21" ht="114.75" x14ac:dyDescent="0.25">
      <c r="A9" s="3" t="s">
        <v>32</v>
      </c>
      <c r="B9" s="39" t="s">
        <v>26</v>
      </c>
      <c r="C9" s="1" t="s">
        <v>16</v>
      </c>
      <c r="D9" s="2" t="s">
        <v>47</v>
      </c>
      <c r="E9" s="1" t="s">
        <v>14</v>
      </c>
      <c r="F9" s="1" t="s">
        <v>10</v>
      </c>
      <c r="G9" s="31">
        <v>58.26</v>
      </c>
      <c r="H9" s="31" t="s">
        <v>36</v>
      </c>
      <c r="I9" s="31" t="s">
        <v>38</v>
      </c>
      <c r="J9" s="31">
        <v>58.26</v>
      </c>
      <c r="K9" s="31" t="s">
        <v>36</v>
      </c>
      <c r="L9" s="31" t="s">
        <v>38</v>
      </c>
      <c r="M9" s="36">
        <v>60.858257477243171</v>
      </c>
      <c r="N9" s="33">
        <v>936</v>
      </c>
      <c r="O9" s="5">
        <v>1538</v>
      </c>
      <c r="P9" s="30">
        <f t="shared" si="1"/>
        <v>104.45976223351043</v>
      </c>
      <c r="Q9" s="30">
        <f t="shared" si="0"/>
        <v>104.45976223351043</v>
      </c>
      <c r="R9" s="2" t="s">
        <v>59</v>
      </c>
      <c r="S9" s="11" t="s">
        <v>62</v>
      </c>
      <c r="T9" s="7"/>
      <c r="U9" s="7"/>
    </row>
    <row r="10" spans="1:21" ht="165.75" x14ac:dyDescent="0.25">
      <c r="A10" s="3" t="s">
        <v>32</v>
      </c>
      <c r="B10" s="39" t="s">
        <v>27</v>
      </c>
      <c r="C10" s="1" t="s">
        <v>17</v>
      </c>
      <c r="D10" s="2" t="s">
        <v>47</v>
      </c>
      <c r="E10" s="1" t="s">
        <v>14</v>
      </c>
      <c r="F10" s="1" t="s">
        <v>10</v>
      </c>
      <c r="G10" s="34">
        <v>60.5</v>
      </c>
      <c r="H10" s="31">
        <v>478</v>
      </c>
      <c r="I10" s="31">
        <v>796</v>
      </c>
      <c r="J10" s="34">
        <v>60.5</v>
      </c>
      <c r="K10" s="31">
        <v>478</v>
      </c>
      <c r="L10" s="31">
        <v>796</v>
      </c>
      <c r="M10" s="28">
        <v>81.863979848866492</v>
      </c>
      <c r="N10" s="29">
        <v>650</v>
      </c>
      <c r="O10" s="29">
        <v>794</v>
      </c>
      <c r="P10" s="30">
        <f t="shared" si="1"/>
        <v>135.3123633865562</v>
      </c>
      <c r="Q10" s="30">
        <f t="shared" si="0"/>
        <v>135.3123633865562</v>
      </c>
      <c r="R10" s="2" t="s">
        <v>59</v>
      </c>
      <c r="S10" s="10" t="s">
        <v>63</v>
      </c>
      <c r="T10" s="6"/>
      <c r="U10" s="6"/>
    </row>
    <row r="11" spans="1:21" ht="76.5" x14ac:dyDescent="0.25">
      <c r="A11" s="3" t="s">
        <v>32</v>
      </c>
      <c r="B11" s="2" t="s">
        <v>28</v>
      </c>
      <c r="C11" s="1" t="s">
        <v>30</v>
      </c>
      <c r="D11" s="2" t="s">
        <v>47</v>
      </c>
      <c r="E11" s="1" t="s">
        <v>14</v>
      </c>
      <c r="F11" s="1" t="s">
        <v>33</v>
      </c>
      <c r="G11" s="28">
        <v>1.03</v>
      </c>
      <c r="H11" s="32">
        <v>4861600000</v>
      </c>
      <c r="I11" s="32">
        <v>4720000000</v>
      </c>
      <c r="J11" s="28">
        <v>1.03</v>
      </c>
      <c r="K11" s="32">
        <v>4861600000</v>
      </c>
      <c r="L11" s="32">
        <v>4720000000</v>
      </c>
      <c r="M11" s="28">
        <v>1.0103838181514022</v>
      </c>
      <c r="N11" s="32">
        <v>4165544582</v>
      </c>
      <c r="O11" s="32">
        <v>4122734853</v>
      </c>
      <c r="P11" s="30">
        <f t="shared" si="1"/>
        <v>98.095516325378853</v>
      </c>
      <c r="Q11" s="30">
        <f t="shared" si="0"/>
        <v>98.095516325378853</v>
      </c>
      <c r="R11" s="2" t="s">
        <v>54</v>
      </c>
      <c r="S11" s="10" t="s">
        <v>55</v>
      </c>
      <c r="T11" s="6"/>
      <c r="U11" s="6"/>
    </row>
    <row r="12" spans="1:21" ht="89.25" x14ac:dyDescent="0.25">
      <c r="A12" s="3" t="s">
        <v>32</v>
      </c>
      <c r="B12" s="2" t="s">
        <v>29</v>
      </c>
      <c r="C12" s="1" t="s">
        <v>31</v>
      </c>
      <c r="D12" s="2" t="s">
        <v>47</v>
      </c>
      <c r="E12" s="1" t="s">
        <v>14</v>
      </c>
      <c r="F12" s="1" t="s">
        <v>10</v>
      </c>
      <c r="G12" s="31">
        <v>96.6</v>
      </c>
      <c r="H12" s="31">
        <v>767</v>
      </c>
      <c r="I12" s="31">
        <v>794</v>
      </c>
      <c r="J12" s="31">
        <v>96.6</v>
      </c>
      <c r="K12" s="31">
        <v>767</v>
      </c>
      <c r="L12" s="31">
        <v>794</v>
      </c>
      <c r="M12" s="28">
        <v>89.54659949622166</v>
      </c>
      <c r="N12" s="29">
        <v>711</v>
      </c>
      <c r="O12" s="29">
        <v>794</v>
      </c>
      <c r="P12" s="30">
        <f t="shared" si="1"/>
        <v>92.69834316379054</v>
      </c>
      <c r="Q12" s="30">
        <f t="shared" si="0"/>
        <v>92.69834316379054</v>
      </c>
      <c r="R12" s="2" t="s">
        <v>54</v>
      </c>
      <c r="S12" s="10" t="s">
        <v>56</v>
      </c>
      <c r="T12" s="6"/>
      <c r="U12" s="6"/>
    </row>
    <row r="13" spans="1:21" ht="45" x14ac:dyDescent="0.25">
      <c r="A13" s="3" t="s">
        <v>32</v>
      </c>
      <c r="B13" s="2" t="s">
        <v>19</v>
      </c>
      <c r="C13" s="1" t="s">
        <v>18</v>
      </c>
      <c r="D13" s="2" t="s">
        <v>47</v>
      </c>
      <c r="E13" s="1" t="s">
        <v>14</v>
      </c>
      <c r="F13" s="1" t="s">
        <v>10</v>
      </c>
      <c r="G13" s="31">
        <v>0.59</v>
      </c>
      <c r="H13" s="37">
        <v>106106.75</v>
      </c>
      <c r="I13" s="37">
        <v>17964948.449999999</v>
      </c>
      <c r="J13" s="31">
        <v>0.59</v>
      </c>
      <c r="K13" s="37">
        <v>106106.75</v>
      </c>
      <c r="L13" s="37">
        <v>17964948.449999999</v>
      </c>
      <c r="M13" s="29"/>
      <c r="N13" s="29"/>
      <c r="O13" s="29"/>
      <c r="P13" s="38"/>
      <c r="Q13" s="38"/>
      <c r="R13" s="6"/>
      <c r="S13" s="6"/>
      <c r="T13" s="6"/>
      <c r="U13" s="6"/>
    </row>
    <row r="14" spans="1:21" ht="90" x14ac:dyDescent="0.25">
      <c r="A14" s="3" t="s">
        <v>32</v>
      </c>
      <c r="B14" s="2" t="s">
        <v>21</v>
      </c>
      <c r="C14" s="1" t="s">
        <v>20</v>
      </c>
      <c r="D14" s="2" t="s">
        <v>47</v>
      </c>
      <c r="E14" s="1" t="s">
        <v>14</v>
      </c>
      <c r="F14" s="1" t="s">
        <v>10</v>
      </c>
      <c r="G14" s="31"/>
      <c r="H14" s="31"/>
      <c r="I14" s="31"/>
      <c r="J14" s="31"/>
      <c r="K14" s="31"/>
      <c r="L14" s="31"/>
      <c r="M14" s="29"/>
      <c r="N14" s="29"/>
      <c r="O14" s="29"/>
      <c r="P14" s="38"/>
      <c r="Q14" s="38"/>
      <c r="R14" s="6"/>
      <c r="S14" s="6"/>
      <c r="T14" s="6"/>
      <c r="U14" s="6"/>
    </row>
  </sheetData>
  <protectedRanges>
    <protectedRange algorithmName="SHA-512" hashValue="Jf9XNaKNybuZLMYv6bA5T7rfBW5BIW/odHglCFxCTo0mtxTkVty6+KV4Eene8qLYJxXob+NOPJYLP0UO9oNHtA==" saltValue="LjqNM0w44irfrYjYoO4/cw==" spinCount="100000" sqref="P5:U5 P6:Q12 S8:U10 R6:U7 R8:R12" name="Rango1"/>
  </protectedRanges>
  <mergeCells count="19">
    <mergeCell ref="A1:R2"/>
    <mergeCell ref="A3:A4"/>
    <mergeCell ref="B3:B4"/>
    <mergeCell ref="C3:C4"/>
    <mergeCell ref="E3:E4"/>
    <mergeCell ref="F3:F4"/>
    <mergeCell ref="G3:G4"/>
    <mergeCell ref="H3:H4"/>
    <mergeCell ref="I3:I4"/>
    <mergeCell ref="M3:M4"/>
    <mergeCell ref="N3:N4"/>
    <mergeCell ref="O3:O4"/>
    <mergeCell ref="D3:D4"/>
    <mergeCell ref="J3:J4"/>
    <mergeCell ref="K3:K4"/>
    <mergeCell ref="L3:L4"/>
    <mergeCell ref="R3:U3"/>
    <mergeCell ref="P3:P4"/>
    <mergeCell ref="Q3:Q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175C9F5B404E8549B2604CCC6814601A" ma:contentTypeVersion="1" ma:contentTypeDescription="Crear nuevo documento." ma:contentTypeScope="" ma:versionID="8b05f84e69a2295e9651e18aaa961a3f">
  <xsd:schema xmlns:xsd="http://www.w3.org/2001/XMLSchema" xmlns:xs="http://www.w3.org/2001/XMLSchema" xmlns:p="http://schemas.microsoft.com/office/2006/metadata/properties" xmlns:ns1="http://schemas.microsoft.com/sharepoint/v3" targetNamespace="http://schemas.microsoft.com/office/2006/metadata/properties" ma:root="true" ma:fieldsID="0fa58ab6bdef439119b64b6b50b7cac5"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Fecha de inicio programada es una columna del sitio que crea la característica Publicación. Se usa para especificar la fecha y la hora a la que esta página se presentará por primera vez a los visitantes del sitio." ma:hidden="true" ma:internalName="PublishingStartDate">
      <xsd:simpleType>
        <xsd:restriction base="dms:Unknown"/>
      </xsd:simpleType>
    </xsd:element>
    <xsd:element name="PublishingExpirationDate" ma:index="9" nillable="true" ma:displayName="Fecha de finalización programada" ma:description="Fecha de finalización programada es una columna del sitio que crea la característica Publicación. Se usa para especificar la fecha y la hora a la que esta página dejará de presentarse a los visitantes del sitio." ma:hidden="true"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2792DD6-3F25-49F7-8F43-0442146D7FDF}">
  <ds:schemaRefs>
    <ds:schemaRef ds:uri="http://purl.org/dc/elements/1.1/"/>
    <ds:schemaRef ds:uri="http://purl.org/dc/dcmitype/"/>
    <ds:schemaRef ds:uri="http://schemas.microsoft.com/office/2006/documentManagement/types"/>
    <ds:schemaRef ds:uri="http://schemas.openxmlformats.org/package/2006/metadata/core-properties"/>
    <ds:schemaRef ds:uri="http://www.w3.org/XML/1998/namespace"/>
    <ds:schemaRef ds:uri="http://schemas.microsoft.com/sharepoint/v3"/>
    <ds:schemaRef ds:uri="http://schemas.microsoft.com/office/infopath/2007/PartnerControl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938DFFF8-D2CA-4680-9169-D24328341E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33BA7E1-F02D-421B-8D45-1CE6698D943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Cuenta Pública 2016</vt:lpstr>
    </vt:vector>
  </TitlesOfParts>
  <Company>CONACYT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Susana Lona Cruz</dc:creator>
  <cp:lastModifiedBy>COMIMSA</cp:lastModifiedBy>
  <dcterms:created xsi:type="dcterms:W3CDTF">2016-06-03T16:01:46Z</dcterms:created>
  <dcterms:modified xsi:type="dcterms:W3CDTF">2017-03-14T16:30:24Z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0x010100175C9F5B404E8549B2604CCC6814601A</vt:lpwstr>
  </property>
  <property fmtid="{D5CDD505-2E9C-101B-9397-08002B2CF9AE}" pid="3" name="SV_QUERY_LIST_4F35BF76-6C0D-4D9B-82B2-816C12CF3733">
    <vt:lpwstr>empty_477D106A-C0D6-4607-AEBD-E2C9D60EA279</vt:lpwstr>
  </property>
</Properties>
</file>